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T:\Pub\1-Active Award Years\2026_2027\New Year Rollover\cost of attendance\student budget worksheet\"/>
    </mc:Choice>
  </mc:AlternateContent>
  <xr:revisionPtr revIDLastSave="0" documentId="13_ncr:1_{2A625FCD-F381-4C8A-93A1-C79B8F587CBD}" xr6:coauthVersionLast="47" xr6:coauthVersionMax="47" xr10:uidLastSave="{00000000-0000-0000-0000-000000000000}"/>
  <bookViews>
    <workbookView xWindow="-57720" yWindow="-120" windowWidth="29040" windowHeight="15720" activeTab="2" xr2:uid="{54CF16B4-3006-4B4D-9BC5-A017FC777670}"/>
  </bookViews>
  <sheets>
    <sheet name="START HERE-QUICK START" sheetId="8" r:id="rId1"/>
    <sheet name="DETAILED INSTRUCTIONS" sheetId="7" r:id="rId2"/>
    <sheet name="Budgeting Worksheet" sheetId="2" r:id="rId3"/>
    <sheet name="Tuition and fees by program"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2" l="1"/>
  <c r="F24" i="2"/>
  <c r="C6" i="2"/>
  <c r="C10" i="2" s="1"/>
  <c r="C18" i="2"/>
  <c r="C21" i="2" s="1"/>
  <c r="F22" i="2"/>
  <c r="I22" i="2"/>
  <c r="C26" i="2"/>
  <c r="O30" i="3" l="1"/>
  <c r="B31" i="2" l="1"/>
</calcChain>
</file>

<file path=xl/sharedStrings.xml><?xml version="1.0" encoding="utf-8"?>
<sst xmlns="http://schemas.openxmlformats.org/spreadsheetml/2006/main" count="99" uniqueCount="80">
  <si>
    <t>My Direct Unsubsidized Loan offer (*net)</t>
  </si>
  <si>
    <t>Fall 2026</t>
  </si>
  <si>
    <t>Spring 2027</t>
  </si>
  <si>
    <t xml:space="preserve">Scholarships </t>
  </si>
  <si>
    <t xml:space="preserve">Housing </t>
  </si>
  <si>
    <t>Other External Aid or Income</t>
  </si>
  <si>
    <t xml:space="preserve"> $</t>
  </si>
  <si>
    <t>Utilities</t>
  </si>
  <si>
    <t>Total Funding for this school year</t>
  </si>
  <si>
    <t xml:space="preserve">Food </t>
  </si>
  <si>
    <t xml:space="preserve">Transportation </t>
  </si>
  <si>
    <t xml:space="preserve">Insurance </t>
  </si>
  <si>
    <t>Cellphone</t>
  </si>
  <si>
    <t>Other Variable Expense</t>
  </si>
  <si>
    <t xml:space="preserve">Total Direct Costs </t>
  </si>
  <si>
    <t>References Links</t>
  </si>
  <si>
    <t xml:space="preserve">What is my Cost of Attendance/Budget? </t>
  </si>
  <si>
    <r>
      <rPr>
        <sz val="11"/>
        <color rgb="FF000000"/>
        <rFont val="Century"/>
        <family val="1"/>
      </rPr>
      <t xml:space="preserve">How to calculate an approximate </t>
    </r>
    <r>
      <rPr>
        <b/>
        <sz val="11"/>
        <color rgb="FF000000"/>
        <rFont val="Century"/>
        <family val="1"/>
      </rPr>
      <t>*net</t>
    </r>
    <r>
      <rPr>
        <sz val="11"/>
        <color rgb="FF000000"/>
        <rFont val="Century"/>
        <family val="1"/>
      </rPr>
      <t xml:space="preserve"> loan amount? </t>
    </r>
  </si>
  <si>
    <t>https://studentaid.gov/help-center/answers/article/what-is-origination-fee</t>
  </si>
  <si>
    <t xml:space="preserve">What are my Tuition and Mandatory Fees? </t>
  </si>
  <si>
    <t xml:space="preserve">2026-27 Direct School Costs </t>
  </si>
  <si>
    <t>A (Program)</t>
  </si>
  <si>
    <t xml:space="preserve">Allied Health - Master of Physician Assistant </t>
  </si>
  <si>
    <t>Allied Health - Doctor of Audiology</t>
  </si>
  <si>
    <t>Allied Health - Doctor of Physical Therapy</t>
  </si>
  <si>
    <t>Dentistry - Dental Lab Tech</t>
  </si>
  <si>
    <t>Dentistry - Dental Hygiene</t>
  </si>
  <si>
    <t xml:space="preserve">Dentistry - D.D.S. </t>
  </si>
  <si>
    <t>Graduate Studies</t>
  </si>
  <si>
    <t xml:space="preserve">Medicine - M.D. </t>
  </si>
  <si>
    <t>Nursing - BSN</t>
  </si>
  <si>
    <t>Nursing - Undergraduate C.A.R.E.</t>
  </si>
  <si>
    <t>Nursing - Graduate (Expt DNP &amp; DNP-NA)</t>
  </si>
  <si>
    <t>Nursing - DNP - Except Nurse Anesthesia</t>
  </si>
  <si>
    <t>Nursing - DNP - Nurse Anesthesia</t>
  </si>
  <si>
    <t>Public Health - Undergraduate (Online)</t>
  </si>
  <si>
    <t>Public Health - MPH</t>
  </si>
  <si>
    <t>Public Health - MS &amp; PhD</t>
  </si>
  <si>
    <t>B (Tuition and fees)</t>
  </si>
  <si>
    <t>Allied Health - Undergraduate (Fall, Spring, Summer)</t>
  </si>
  <si>
    <t>Allied Health - Graduate (exclude Physical Therapy , Physicians Assistant, Audiology)</t>
  </si>
  <si>
    <t>Dentistry - Advanced Dental Education (late summer, fall, spring)</t>
  </si>
  <si>
    <t xml:space="preserve">Tuition &amp; Fees </t>
  </si>
  <si>
    <t>https://www.lsuhsc.edu/financialaid/costtoattend.aspx</t>
  </si>
  <si>
    <t>Tuition and Fees - LSU Health New Orleans</t>
  </si>
  <si>
    <t>Net MAX Unsub loan amount</t>
  </si>
  <si>
    <t>Students who need additional funds to cover educational expenses may consider private educational loans. The Office of Financial Aid does not endorse any lenders but provides a historical list of lenders that students can review in a comparison chart.</t>
  </si>
  <si>
    <t>ELMSelect - Louisiana State University Health Sciences Center</t>
  </si>
  <si>
    <t>Welcome to Your Medical School Budgeting Workbook</t>
  </si>
  <si>
    <t>What This Worksheet Helps You Do</t>
  </si>
  <si>
    <t>Important Things to Know First</t>
  </si>
  <si>
    <t>• Financial aid is intended to cover educational and basic living expenses only.
• Loans must be repaid with interest, even if you do not use all the funds.
• Interest on federal loans begins accruing after disbursement.</t>
  </si>
  <si>
    <t>How to Use This Workbook</t>
  </si>
  <si>
    <t>Other External funds</t>
  </si>
  <si>
    <t>Costs per month</t>
  </si>
  <si>
    <t>Total expenses per month</t>
  </si>
  <si>
    <t>2026-27 Funds Remaining: Estimated amount remaining after school charges are paid. Any excess may be refunded to you to use for living expenses.</t>
  </si>
  <si>
    <t xml:space="preserve">2026-27 Indirect School Costs </t>
  </si>
  <si>
    <t xml:space="preserve">Total indirect Costs </t>
  </si>
  <si>
    <t>Other (laptop, etc.)</t>
  </si>
  <si>
    <t>This worksheet is designed to help you plan how your financial aid will cover your school and living expenses over the academic year.
Most medical students are managing federal loans for the first time. This tool is not about perfection—it’s about awareness and planning so you can avoid financial stress later.</t>
  </si>
  <si>
    <t>Entering Your Expenses
You are responsible for entering realistic monthly estimates for your living expenses, including:
Housing
Utilities
Food
Transportation
Insurance
Cell phone
Other personal or variable expenses
You will enter amounts for:
Fall Term
Spring Term
Summer Term
Tip: Financial aid is intended to cover basic living expenses, not luxury or discretionary spending.</t>
  </si>
  <si>
    <t>Protected Cells</t>
  </si>
  <si>
    <t>Some cells in the worksheet are locked for your protection.</t>
  </si>
  <si>
    <t>✅ Enter information only in the designated expense fields</t>
  </si>
  <si>
    <t>❌ Do not attempt to edit totals, formulas, or school charges</t>
  </si>
  <si>
    <r>
      <rPr>
        <b/>
        <sz val="16"/>
        <color theme="1"/>
        <rFont val="Calibri"/>
        <family val="2"/>
        <scheme val="minor"/>
      </rPr>
      <t>Automatically Calculated Fields</t>
    </r>
    <r>
      <rPr>
        <sz val="11"/>
        <color theme="1"/>
        <rFont val="Calibri"/>
        <family val="2"/>
        <scheme val="minor"/>
      </rPr>
      <t xml:space="preserve">
Certain amounts are calculated automatically and cannot be edited, including:
Tuition and required fees
Total direct school costs
Monthly and term expense totals
Estimated remaining financial aid / refund
These calculations ensure accuracy and consistency for all students.
</t>
    </r>
  </si>
  <si>
    <t>• Understand how much financial aid you are receiving
• See what the school bills you directly
• Estimate your living expenses for 12 months
• Determine whether your aid will fall short, break even, or leave a cushion</t>
  </si>
  <si>
    <t>All figures shown are estimates for planning purposes only and do not reflect actual or final expenses.</t>
  </si>
  <si>
    <t>Important Notice:</t>
  </si>
  <si>
    <r>
      <t xml:space="preserve">This worksheet provides </t>
    </r>
    <r>
      <rPr>
        <b/>
        <sz val="11"/>
        <color theme="1"/>
        <rFont val="Segoe UI"/>
        <family val="2"/>
      </rPr>
      <t>estimated costs only</t>
    </r>
    <r>
      <rPr>
        <sz val="11"/>
        <color theme="1"/>
        <rFont val="Segoe UI"/>
        <family val="2"/>
      </rPr>
      <t xml:space="preserve"> and is intended </t>
    </r>
    <r>
      <rPr>
        <b/>
        <sz val="11"/>
        <color theme="1"/>
        <rFont val="Segoe UI"/>
        <family val="2"/>
      </rPr>
      <t>for budgeting and planning purposes</t>
    </r>
    <r>
      <rPr>
        <sz val="11"/>
        <color theme="1"/>
        <rFont val="Segoe UI"/>
        <family val="2"/>
      </rPr>
      <t xml:space="preserve">. The amounts shown are </t>
    </r>
    <r>
      <rPr>
        <b/>
        <sz val="11"/>
        <color theme="1"/>
        <rFont val="Segoe UI"/>
        <family val="2"/>
      </rPr>
      <t>not actual charges, bills, or guaranteed expenses</t>
    </r>
    <r>
      <rPr>
        <sz val="11"/>
        <color theme="1"/>
        <rFont val="Segoe UI"/>
        <family val="2"/>
      </rPr>
      <t>. Actual costs may vary based on individual circumstances, lifestyle choices, and future changes to tuition, fees, or living expenses.</t>
    </r>
  </si>
  <si>
    <t xml:space="preserve">Step 1:  Review your total funding and school charges                  2026-27 Funding Sources </t>
  </si>
  <si>
    <t xml:space="preserve">STEP 2:  My 12-Month Indirect Costs - Input your estimated costs, this helps you plan how your remaining funds will last across the entire year, including breaks and summer months. </t>
  </si>
  <si>
    <t>STEP 3:  Review totals and remaining funds</t>
  </si>
  <si>
    <t>Student Input Instructions:
Students are permitted to update only the blue‑highlighted fields. Editing any other cells may disrupt calculations and is not permitted.</t>
  </si>
  <si>
    <t>Books, supplies, equipment 1st year student (estimate)</t>
  </si>
  <si>
    <t xml:space="preserve">My 2026-27 Cost of Attendance                $96,168   </t>
  </si>
  <si>
    <t>Total expenses for 6 months</t>
  </si>
  <si>
    <t xml:space="preserve">July to December </t>
  </si>
  <si>
    <t xml:space="preserve">January to June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</si>
</sst>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quot;$&quot;#,##0.00"/>
  </numFmts>
  <fonts count="34"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entury Gothic"/>
      <family val="2"/>
    </font>
    <font>
      <sz val="12"/>
      <color theme="1"/>
      <name val="Century Gothic"/>
      <family val="2"/>
    </font>
    <font>
      <u/>
      <sz val="11"/>
      <color theme="10"/>
      <name val="Calibri"/>
      <family val="2"/>
      <scheme val="minor"/>
    </font>
    <font>
      <u/>
      <sz val="11"/>
      <color theme="10"/>
      <name val="Century"/>
      <family val="1"/>
    </font>
    <font>
      <sz val="11"/>
      <color theme="1"/>
      <name val="Century"/>
      <family val="1"/>
    </font>
    <font>
      <sz val="12"/>
      <color theme="1"/>
      <name val="Century"/>
      <family val="1"/>
    </font>
    <font>
      <b/>
      <sz val="12"/>
      <color theme="1"/>
      <name val="Century"/>
      <family val="1"/>
    </font>
    <font>
      <b/>
      <sz val="14"/>
      <color theme="1"/>
      <name val="Century"/>
      <family val="1"/>
    </font>
    <font>
      <sz val="14"/>
      <color theme="1"/>
      <name val="Century"/>
      <family val="1"/>
    </font>
    <font>
      <b/>
      <sz val="11"/>
      <color theme="1"/>
      <name val="Century"/>
      <family val="1"/>
    </font>
    <font>
      <sz val="10"/>
      <color rgb="FF000000"/>
      <name val="Calibri"/>
      <family val="2"/>
      <scheme val="minor"/>
    </font>
    <font>
      <u/>
      <sz val="10"/>
      <color theme="10"/>
      <name val="Century"/>
      <family val="1"/>
    </font>
    <font>
      <sz val="11"/>
      <color rgb="FF000000"/>
      <name val="Century"/>
      <family val="1"/>
    </font>
    <font>
      <b/>
      <sz val="11"/>
      <color rgb="FF000000"/>
      <name val="Century"/>
      <family val="1"/>
    </font>
    <font>
      <b/>
      <sz val="12"/>
      <color rgb="FF000000"/>
      <name val="Century"/>
      <family val="1"/>
    </font>
    <font>
      <sz val="10"/>
      <name val="Arial"/>
      <family val="2"/>
    </font>
    <font>
      <sz val="10"/>
      <color rgb="FF000000"/>
      <name val="Arial"/>
      <family val="2"/>
    </font>
    <font>
      <sz val="14"/>
      <name val="Times New Roman"/>
      <family val="1"/>
    </font>
    <font>
      <sz val="14"/>
      <color rgb="FFFF0000"/>
      <name val="Times New Roman"/>
      <family val="1"/>
    </font>
    <font>
      <sz val="14"/>
      <color indexed="8"/>
      <name val="Times New Roman"/>
      <family val="1"/>
    </font>
    <font>
      <sz val="12"/>
      <color theme="1"/>
      <name val="Century"/>
      <family val="1"/>
    </font>
    <font>
      <sz val="12"/>
      <name val="Calibri"/>
      <family val="2"/>
    </font>
    <font>
      <b/>
      <sz val="12"/>
      <name val="Calibri"/>
      <family val="2"/>
    </font>
    <font>
      <b/>
      <sz val="16"/>
      <color theme="1"/>
      <name val="Calibri"/>
      <family val="2"/>
      <scheme val="minor"/>
    </font>
    <font>
      <sz val="11"/>
      <color theme="1"/>
      <name val="Segoe UI"/>
      <family val="2"/>
    </font>
    <font>
      <b/>
      <i/>
      <sz val="11"/>
      <color theme="1"/>
      <name val="Segoe UI"/>
      <family val="2"/>
    </font>
    <font>
      <b/>
      <sz val="11"/>
      <color theme="1"/>
      <name val="Segoe UI"/>
      <family val="2"/>
    </font>
    <font>
      <b/>
      <sz val="14"/>
      <color theme="1"/>
      <name val="Segoe UI"/>
      <family val="2"/>
    </font>
    <font>
      <b/>
      <sz val="18"/>
      <name val="Calibri"/>
      <family val="2"/>
    </font>
    <font>
      <sz val="18"/>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7"/>
        <bgColor indexed="64"/>
      </patternFill>
    </fill>
    <fill>
      <patternFill patternType="solid">
        <fgColor theme="8" tint="0.79998168889431442"/>
        <bgColor indexed="64"/>
      </patternFill>
    </fill>
    <fill>
      <patternFill patternType="solid">
        <fgColor theme="2"/>
        <bgColor indexed="64"/>
      </patternFill>
    </fill>
    <fill>
      <patternFill patternType="solid">
        <fgColor theme="8" tint="0.59999389629810485"/>
        <bgColor indexed="64"/>
      </patternFill>
    </fill>
  </fills>
  <borders count="43">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thin">
        <color theme="0" tint="-0.249977111117893"/>
      </bottom>
      <diagonal/>
    </border>
    <border>
      <left style="medium">
        <color rgb="FF000000"/>
      </left>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indexed="64"/>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rgb="FF000000"/>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0" fontId="5" fillId="0" borderId="0" applyNumberFormat="0" applyFill="0" applyBorder="0" applyAlignment="0" applyProtection="0"/>
    <xf numFmtId="0" fontId="18" fillId="0" borderId="0"/>
  </cellStyleXfs>
  <cellXfs count="109">
    <xf numFmtId="0" fontId="0" fillId="0" borderId="0" xfId="0"/>
    <xf numFmtId="0" fontId="4" fillId="0" borderId="0" xfId="0" applyFont="1"/>
    <xf numFmtId="44" fontId="4" fillId="0" borderId="0" xfId="1" applyFont="1" applyFill="1" applyAlignment="1">
      <alignment horizontal="left"/>
    </xf>
    <xf numFmtId="44" fontId="4" fillId="0" borderId="0" xfId="1" applyFont="1" applyFill="1" applyBorder="1"/>
    <xf numFmtId="0" fontId="3" fillId="0" borderId="0" xfId="0" applyFont="1"/>
    <xf numFmtId="44" fontId="2" fillId="0" borderId="0" xfId="1" applyFont="1"/>
    <xf numFmtId="44" fontId="8" fillId="0" borderId="0" xfId="1" applyFont="1" applyAlignment="1">
      <alignment horizontal="left"/>
    </xf>
    <xf numFmtId="0" fontId="7" fillId="0" borderId="0" xfId="0" applyFont="1"/>
    <xf numFmtId="44" fontId="3" fillId="0" borderId="0" xfId="1" applyFont="1" applyBorder="1"/>
    <xf numFmtId="6" fontId="8" fillId="2" borderId="6" xfId="1" applyNumberFormat="1" applyFont="1" applyFill="1" applyBorder="1" applyAlignment="1">
      <alignment horizontal="left" vertical="top"/>
    </xf>
    <xf numFmtId="0" fontId="8" fillId="2" borderId="8" xfId="2" applyNumberFormat="1" applyFont="1" applyFill="1" applyBorder="1" applyAlignment="1">
      <alignment horizontal="left" vertical="center"/>
    </xf>
    <xf numFmtId="0" fontId="8" fillId="2" borderId="8" xfId="1" applyNumberFormat="1" applyFont="1" applyFill="1" applyBorder="1" applyAlignment="1">
      <alignment horizontal="left" wrapText="1"/>
    </xf>
    <xf numFmtId="44" fontId="8" fillId="2" borderId="10" xfId="1" applyFont="1" applyFill="1" applyBorder="1" applyAlignment="1">
      <alignment horizontal="left"/>
    </xf>
    <xf numFmtId="0" fontId="7" fillId="6" borderId="0" xfId="0" applyFont="1" applyFill="1" applyAlignment="1">
      <alignment horizontal="center" wrapText="1"/>
    </xf>
    <xf numFmtId="0" fontId="7" fillId="6" borderId="0" xfId="0" applyFont="1" applyFill="1"/>
    <xf numFmtId="0" fontId="7" fillId="5" borderId="1" xfId="0" applyFont="1" applyFill="1" applyBorder="1" applyAlignment="1">
      <alignment horizontal="center"/>
    </xf>
    <xf numFmtId="0" fontId="7" fillId="7" borderId="1" xfId="0" applyFont="1" applyFill="1" applyBorder="1" applyAlignment="1">
      <alignment horizontal="center"/>
    </xf>
    <xf numFmtId="0" fontId="7" fillId="7" borderId="2" xfId="0" applyFont="1" applyFill="1" applyBorder="1"/>
    <xf numFmtId="0" fontId="0" fillId="6" borderId="0" xfId="0" applyFill="1"/>
    <xf numFmtId="0" fontId="7" fillId="0" borderId="13" xfId="0" applyFont="1" applyBorder="1"/>
    <xf numFmtId="0" fontId="7" fillId="0" borderId="14" xfId="0" applyFont="1" applyBorder="1"/>
    <xf numFmtId="0" fontId="7" fillId="0" borderId="15" xfId="0" applyFont="1" applyBorder="1"/>
    <xf numFmtId="44" fontId="11" fillId="0" borderId="0" xfId="0" applyNumberFormat="1" applyFont="1"/>
    <xf numFmtId="0" fontId="12" fillId="0" borderId="1" xfId="0" applyFont="1" applyBorder="1" applyAlignment="1">
      <alignment horizontal="left" wrapText="1"/>
    </xf>
    <xf numFmtId="0" fontId="12" fillId="0" borderId="1" xfId="0" applyFont="1" applyBorder="1" applyAlignment="1">
      <alignment wrapText="1"/>
    </xf>
    <xf numFmtId="0" fontId="12" fillId="0" borderId="0" xfId="0" applyFont="1"/>
    <xf numFmtId="0" fontId="7" fillId="5" borderId="2" xfId="0" applyFont="1" applyFill="1" applyBorder="1" applyAlignment="1">
      <alignment horizontal="center" wrapText="1"/>
    </xf>
    <xf numFmtId="0" fontId="13" fillId="0" borderId="0" xfId="0" applyFont="1" applyAlignment="1">
      <alignment wrapText="1"/>
    </xf>
    <xf numFmtId="0" fontId="14" fillId="0" borderId="0" xfId="3" applyFont="1" applyAlignment="1">
      <alignment wrapText="1"/>
    </xf>
    <xf numFmtId="44" fontId="9" fillId="2" borderId="17" xfId="1" applyFont="1" applyFill="1" applyBorder="1" applyAlignment="1">
      <alignment wrapText="1"/>
    </xf>
    <xf numFmtId="0" fontId="0" fillId="9" borderId="0" xfId="0" applyFill="1"/>
    <xf numFmtId="3" fontId="0" fillId="0" borderId="0" xfId="0" applyNumberFormat="1"/>
    <xf numFmtId="0" fontId="18" fillId="0" borderId="22" xfId="4" applyBorder="1"/>
    <xf numFmtId="49" fontId="19" fillId="0" borderId="23" xfId="4" applyNumberFormat="1" applyFont="1" applyBorder="1"/>
    <xf numFmtId="0" fontId="18" fillId="0" borderId="23" xfId="4" applyBorder="1"/>
    <xf numFmtId="0" fontId="18" fillId="0" borderId="24" xfId="4" applyBorder="1"/>
    <xf numFmtId="7" fontId="20" fillId="0" borderId="25" xfId="0" applyNumberFormat="1" applyFont="1" applyBorder="1"/>
    <xf numFmtId="7" fontId="21" fillId="0" borderId="0" xfId="0" applyNumberFormat="1" applyFont="1"/>
    <xf numFmtId="7" fontId="21" fillId="0" borderId="25" xfId="0" applyNumberFormat="1" applyFont="1" applyBorder="1"/>
    <xf numFmtId="7" fontId="22" fillId="0" borderId="0" xfId="0" applyNumberFormat="1" applyFont="1"/>
    <xf numFmtId="7" fontId="22" fillId="0" borderId="25" xfId="0" applyNumberFormat="1" applyFont="1" applyBorder="1"/>
    <xf numFmtId="7" fontId="0" fillId="0" borderId="0" xfId="0" applyNumberFormat="1"/>
    <xf numFmtId="8" fontId="8" fillId="2" borderId="7" xfId="1" applyNumberFormat="1" applyFont="1" applyFill="1" applyBorder="1" applyAlignment="1">
      <alignment horizontal="left"/>
    </xf>
    <xf numFmtId="44" fontId="9" fillId="9" borderId="30" xfId="1" applyFont="1" applyFill="1" applyBorder="1"/>
    <xf numFmtId="44" fontId="4" fillId="9" borderId="31" xfId="1" applyFont="1" applyFill="1" applyBorder="1" applyAlignment="1">
      <alignment horizontal="left"/>
    </xf>
    <xf numFmtId="0" fontId="7" fillId="0" borderId="32" xfId="0" applyFont="1" applyBorder="1"/>
    <xf numFmtId="44" fontId="5" fillId="0" borderId="33" xfId="3" applyNumberFormat="1" applyFill="1" applyBorder="1" applyAlignment="1">
      <alignment horizontal="left" wrapText="1"/>
    </xf>
    <xf numFmtId="0" fontId="15" fillId="0" borderId="32" xfId="0" applyFont="1" applyBorder="1" applyAlignment="1">
      <alignment wrapText="1"/>
    </xf>
    <xf numFmtId="0" fontId="6" fillId="0" borderId="33" xfId="3" applyFont="1" applyBorder="1" applyAlignment="1">
      <alignment wrapText="1"/>
    </xf>
    <xf numFmtId="0" fontId="7" fillId="0" borderId="32" xfId="0" applyFont="1" applyBorder="1" applyAlignment="1">
      <alignment wrapText="1"/>
    </xf>
    <xf numFmtId="0" fontId="5" fillId="0" borderId="33" xfId="3" applyBorder="1"/>
    <xf numFmtId="0" fontId="7" fillId="0" borderId="34" xfId="0" applyFont="1" applyBorder="1" applyAlignment="1">
      <alignment vertical="center" wrapText="1"/>
    </xf>
    <xf numFmtId="0" fontId="5" fillId="0" borderId="35" xfId="3" applyBorder="1" applyAlignment="1">
      <alignment wrapText="1"/>
    </xf>
    <xf numFmtId="0" fontId="7" fillId="8" borderId="3" xfId="0" applyFont="1" applyFill="1" applyBorder="1" applyAlignment="1" applyProtection="1">
      <alignment wrapText="1"/>
      <protection locked="0"/>
    </xf>
    <xf numFmtId="0" fontId="7" fillId="8" borderId="3" xfId="0" applyFont="1" applyFill="1" applyBorder="1" applyProtection="1">
      <protection locked="0"/>
    </xf>
    <xf numFmtId="0" fontId="12" fillId="8" borderId="16" xfId="0" applyFont="1" applyFill="1" applyBorder="1" applyProtection="1">
      <protection hidden="1"/>
    </xf>
    <xf numFmtId="8" fontId="8" fillId="2" borderId="7" xfId="1" applyNumberFormat="1" applyFont="1" applyFill="1" applyBorder="1" applyAlignment="1" applyProtection="1">
      <alignment horizontal="left"/>
      <protection hidden="1"/>
    </xf>
    <xf numFmtId="8" fontId="8" fillId="2" borderId="18" xfId="1" applyNumberFormat="1" applyFont="1" applyFill="1" applyBorder="1" applyAlignment="1" applyProtection="1">
      <alignment horizontal="left"/>
      <protection hidden="1"/>
    </xf>
    <xf numFmtId="0" fontId="26" fillId="0" borderId="0" xfId="0" applyFont="1"/>
    <xf numFmtId="0" fontId="27" fillId="0" borderId="0" xfId="0" applyFont="1" applyAlignment="1">
      <alignment vertical="center"/>
    </xf>
    <xf numFmtId="0" fontId="28" fillId="0" borderId="0" xfId="0" applyFont="1" applyAlignment="1">
      <alignment vertical="center"/>
    </xf>
    <xf numFmtId="0" fontId="30" fillId="0" borderId="0" xfId="0" applyFont="1" applyAlignment="1">
      <alignment vertical="center"/>
    </xf>
    <xf numFmtId="0" fontId="33" fillId="0" borderId="37" xfId="0" applyFont="1" applyBorder="1"/>
    <xf numFmtId="0" fontId="33" fillId="0" borderId="38" xfId="0" applyFont="1" applyBorder="1" applyProtection="1">
      <protection hidden="1"/>
    </xf>
    <xf numFmtId="44" fontId="8" fillId="8" borderId="9" xfId="1" applyFont="1" applyFill="1" applyBorder="1" applyAlignment="1" applyProtection="1">
      <alignment horizontal="left"/>
      <protection locked="0"/>
    </xf>
    <xf numFmtId="0" fontId="7" fillId="8" borderId="11" xfId="0" applyFont="1" applyFill="1" applyBorder="1" applyAlignment="1" applyProtection="1">
      <alignment horizontal="left"/>
      <protection locked="0"/>
    </xf>
    <xf numFmtId="164" fontId="23" fillId="2" borderId="27" xfId="0" applyNumberFormat="1" applyFont="1" applyFill="1" applyBorder="1" applyProtection="1">
      <protection hidden="1"/>
    </xf>
    <xf numFmtId="44" fontId="8" fillId="2" borderId="36" xfId="1" applyFont="1" applyFill="1" applyBorder="1"/>
    <xf numFmtId="6" fontId="8" fillId="2" borderId="28" xfId="1" applyNumberFormat="1" applyFont="1" applyFill="1" applyBorder="1" applyAlignment="1">
      <alignment horizontal="left"/>
    </xf>
    <xf numFmtId="44" fontId="8" fillId="2" borderId="26" xfId="1" applyFont="1" applyFill="1" applyBorder="1"/>
    <xf numFmtId="44" fontId="8" fillId="2" borderId="20" xfId="1" applyFont="1" applyFill="1" applyBorder="1"/>
    <xf numFmtId="44" fontId="8" fillId="2" borderId="21" xfId="1" applyFont="1" applyFill="1" applyBorder="1" applyAlignment="1">
      <alignment horizontal="left"/>
    </xf>
    <xf numFmtId="44" fontId="9" fillId="2" borderId="19" xfId="1" applyFont="1" applyFill="1" applyBorder="1"/>
    <xf numFmtId="164" fontId="9" fillId="2" borderId="16" xfId="1" applyNumberFormat="1" applyFont="1" applyFill="1" applyBorder="1" applyAlignment="1" applyProtection="1">
      <alignment horizontal="left"/>
      <protection hidden="1"/>
    </xf>
    <xf numFmtId="44" fontId="8" fillId="2" borderId="29" xfId="1" applyFont="1" applyFill="1" applyBorder="1"/>
    <xf numFmtId="44" fontId="8" fillId="2" borderId="29" xfId="1" applyFont="1" applyFill="1" applyBorder="1" applyAlignment="1">
      <alignment horizontal="left"/>
    </xf>
    <xf numFmtId="44" fontId="8" fillId="10" borderId="21" xfId="1" applyFont="1" applyFill="1" applyBorder="1" applyAlignment="1" applyProtection="1">
      <alignment horizontal="left"/>
      <protection locked="0"/>
    </xf>
    <xf numFmtId="44" fontId="8" fillId="2" borderId="39" xfId="1" applyFont="1" applyFill="1" applyBorder="1" applyAlignment="1">
      <alignment horizontal="left"/>
    </xf>
    <xf numFmtId="0" fontId="7" fillId="0" borderId="0" xfId="0" applyFont="1" applyProtection="1">
      <protection locked="0"/>
    </xf>
    <xf numFmtId="0" fontId="12" fillId="0" borderId="0" xfId="0" applyFont="1" applyAlignment="1">
      <alignment horizontal="left" wrapText="1"/>
    </xf>
    <xf numFmtId="0" fontId="12" fillId="0" borderId="0" xfId="0" applyFont="1" applyProtection="1">
      <protection hidden="1"/>
    </xf>
    <xf numFmtId="0" fontId="33" fillId="0" borderId="0" xfId="0" applyFont="1"/>
    <xf numFmtId="0" fontId="33" fillId="0" borderId="0" xfId="0" applyFont="1" applyProtection="1">
      <protection hidden="1"/>
    </xf>
    <xf numFmtId="6" fontId="10" fillId="4" borderId="13" xfId="1" applyNumberFormat="1" applyFont="1" applyFill="1" applyBorder="1" applyAlignment="1">
      <alignment horizontal="center" wrapText="1"/>
    </xf>
    <xf numFmtId="6" fontId="10" fillId="4" borderId="0" xfId="1" applyNumberFormat="1" applyFont="1" applyFill="1" applyBorder="1" applyAlignment="1">
      <alignment horizontal="center" wrapText="1"/>
    </xf>
    <xf numFmtId="8" fontId="17" fillId="2" borderId="1" xfId="0" applyNumberFormat="1" applyFont="1" applyFill="1" applyBorder="1" applyAlignment="1" applyProtection="1">
      <alignment horizontal="left"/>
      <protection hidden="1"/>
    </xf>
    <xf numFmtId="0" fontId="17" fillId="2" borderId="2" xfId="0" applyFont="1" applyFill="1" applyBorder="1" applyAlignment="1" applyProtection="1">
      <alignment horizontal="left"/>
      <protection hidden="1"/>
    </xf>
    <xf numFmtId="0" fontId="10" fillId="3" borderId="1" xfId="0" applyFont="1" applyFill="1" applyBorder="1" applyAlignment="1">
      <alignment horizontal="center" wrapText="1"/>
    </xf>
    <xf numFmtId="0" fontId="10" fillId="3" borderId="12" xfId="0" applyFont="1" applyFill="1" applyBorder="1" applyAlignment="1">
      <alignment horizontal="center" wrapText="1"/>
    </xf>
    <xf numFmtId="0" fontId="10" fillId="3" borderId="42" xfId="0" applyFont="1" applyFill="1" applyBorder="1" applyAlignment="1">
      <alignment horizontal="center" wrapText="1"/>
    </xf>
    <xf numFmtId="0" fontId="10" fillId="3" borderId="5" xfId="0" applyFont="1" applyFill="1" applyBorder="1" applyAlignment="1">
      <alignment horizontal="center" wrapText="1"/>
    </xf>
    <xf numFmtId="0" fontId="10" fillId="3" borderId="2" xfId="0" applyFont="1" applyFill="1" applyBorder="1" applyAlignment="1">
      <alignment horizontal="center" wrapText="1"/>
    </xf>
    <xf numFmtId="44" fontId="10" fillId="3" borderId="37" xfId="1" applyFont="1" applyFill="1" applyBorder="1" applyAlignment="1">
      <alignment horizontal="center"/>
    </xf>
    <xf numFmtId="44" fontId="10" fillId="3" borderId="38" xfId="1" applyFont="1" applyFill="1" applyBorder="1" applyAlignment="1">
      <alignment horizontal="center"/>
    </xf>
    <xf numFmtId="0" fontId="16" fillId="3" borderId="4" xfId="0" applyFont="1" applyFill="1" applyBorder="1" applyAlignment="1">
      <alignment horizontal="center" wrapText="1"/>
    </xf>
    <xf numFmtId="0" fontId="16" fillId="3" borderId="5" xfId="0" applyFont="1" applyFill="1" applyBorder="1" applyAlignment="1">
      <alignment horizontal="center" wrapText="1"/>
    </xf>
    <xf numFmtId="44" fontId="10" fillId="3" borderId="40" xfId="1" applyFont="1" applyFill="1" applyBorder="1" applyAlignment="1">
      <alignment horizontal="center"/>
    </xf>
    <xf numFmtId="44" fontId="10" fillId="3" borderId="41" xfId="1" applyFont="1" applyFill="1" applyBorder="1" applyAlignment="1">
      <alignment horizontal="center"/>
    </xf>
    <xf numFmtId="0" fontId="12" fillId="3" borderId="37" xfId="0" applyFont="1" applyFill="1" applyBorder="1"/>
    <xf numFmtId="0" fontId="12" fillId="3" borderId="38" xfId="0" applyFont="1" applyFill="1" applyBorder="1"/>
    <xf numFmtId="0" fontId="0" fillId="2" borderId="0" xfId="0" applyFill="1" applyAlignment="1">
      <alignment wrapText="1"/>
    </xf>
    <xf numFmtId="0" fontId="0" fillId="10" borderId="0" xfId="0" applyFill="1" applyAlignment="1">
      <alignment wrapText="1"/>
    </xf>
    <xf numFmtId="0" fontId="25" fillId="0" borderId="0" xfId="0" applyFont="1" applyAlignment="1">
      <alignment vertical="top" wrapText="1"/>
    </xf>
    <xf numFmtId="0" fontId="0" fillId="0" borderId="0" xfId="0"/>
    <xf numFmtId="0" fontId="24" fillId="0" borderId="0" xfId="0" applyFont="1" applyAlignment="1">
      <alignment vertical="top" wrapText="1"/>
    </xf>
    <xf numFmtId="0" fontId="31" fillId="0" borderId="0" xfId="0" applyFont="1" applyAlignment="1">
      <alignment vertical="top" wrapText="1"/>
    </xf>
    <xf numFmtId="0" fontId="32" fillId="0" borderId="0" xfId="0" applyFont="1"/>
    <xf numFmtId="0" fontId="27" fillId="0" borderId="0" xfId="0" applyFont="1" applyAlignment="1">
      <alignment vertical="center" wrapText="1"/>
    </xf>
    <xf numFmtId="0" fontId="0" fillId="0" borderId="0" xfId="0" applyAlignment="1">
      <alignment wrapText="1"/>
    </xf>
  </cellXfs>
  <cellStyles count="5">
    <cellStyle name="Currency" xfId="1" builtinId="4"/>
    <cellStyle name="Currency [0]" xfId="2" builtinId="7"/>
    <cellStyle name="Hyperlink" xfId="3" builtinId="8"/>
    <cellStyle name="Normal" xfId="0" builtinId="0"/>
    <cellStyle name="Normal 3" xfId="4" xr:uid="{398F1D95-3465-4800-8E08-B3C0C746ED6B}"/>
  </cellStyles>
  <dxfs count="2">
    <dxf>
      <numFmt numFmtId="3" formatCode="#,##0"/>
    </dxf>
    <dxf>
      <border diagonalUp="0" diagonalDown="0">
        <left style="medium">
          <color indexed="64"/>
        </left>
        <right/>
        <top/>
        <bottom/>
        <vertical/>
        <horizontal/>
      </border>
    </dxf>
  </dxfs>
  <tableStyles count="0" defaultTableStyle="TableStyleMedium2" defaultPivotStyle="PivotStyleLight16"/>
  <colors>
    <mruColors>
      <color rgb="FF9BFAF8"/>
      <color rgb="FFD9D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600075</xdr:colOff>
      <xdr:row>27</xdr:row>
      <xdr:rowOff>52388</xdr:rowOff>
    </xdr:to>
    <xdr:sp macro="" textlink="">
      <xdr:nvSpPr>
        <xdr:cNvPr id="2" name="TextBox 1">
          <a:extLst>
            <a:ext uri="{FF2B5EF4-FFF2-40B4-BE49-F238E27FC236}">
              <a16:creationId xmlns:a16="http://schemas.microsoft.com/office/drawing/2014/main" id="{CC808339-ABEE-4F30-AD65-EBF687792738}"/>
            </a:ext>
          </a:extLst>
        </xdr:cNvPr>
        <xdr:cNvSpPr txBox="1"/>
      </xdr:nvSpPr>
      <xdr:spPr>
        <a:xfrm>
          <a:off x="0" y="0"/>
          <a:ext cx="7915275" cy="5195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t"/>
          <a:r>
            <a:rPr lang="en-US" sz="2000" b="1" i="0" u="sng">
              <a:solidFill>
                <a:schemeClr val="dk1"/>
              </a:solidFill>
              <a:effectLst/>
              <a:latin typeface="+mn-lt"/>
              <a:ea typeface="+mn-ea"/>
              <a:cs typeface="+mn-cs"/>
            </a:rPr>
            <a:t>Quick Start Guide (2 Minutes)</a:t>
          </a:r>
        </a:p>
        <a:p>
          <a:pPr fontAlgn="t"/>
          <a:r>
            <a:rPr lang="en-US" sz="1100" b="1" i="0" u="sng">
              <a:solidFill>
                <a:schemeClr val="dk1"/>
              </a:solidFill>
              <a:effectLst/>
              <a:latin typeface="+mn-lt"/>
              <a:ea typeface="+mn-ea"/>
              <a:cs typeface="+mn-cs"/>
            </a:rPr>
            <a:t>Step 1: Check Your Funding</a:t>
          </a:r>
          <a:endParaRPr lang="en-US" sz="1100" b="0" i="0" u="sng">
            <a:solidFill>
              <a:schemeClr val="dk1"/>
            </a:solidFill>
            <a:effectLst/>
            <a:latin typeface="+mn-lt"/>
            <a:ea typeface="+mn-ea"/>
            <a:cs typeface="+mn-cs"/>
          </a:endParaRPr>
        </a:p>
        <a:p>
          <a:pPr fontAlgn="t"/>
          <a:r>
            <a:rPr lang="en-US" sz="1100" b="0" i="0">
              <a:solidFill>
                <a:schemeClr val="dk1"/>
              </a:solidFill>
              <a:effectLst/>
              <a:latin typeface="+mn-lt"/>
              <a:ea typeface="+mn-ea"/>
              <a:cs typeface="+mn-cs"/>
            </a:rPr>
            <a:t>Review your listed financial aid and loans.</a:t>
          </a:r>
        </a:p>
        <a:p>
          <a:pPr fontAlgn="t"/>
          <a:r>
            <a:rPr lang="en-US" sz="1100" b="0" i="0">
              <a:solidFill>
                <a:schemeClr val="dk1"/>
              </a:solidFill>
              <a:effectLst/>
              <a:latin typeface="+mn-lt"/>
              <a:ea typeface="+mn-ea"/>
              <a:cs typeface="+mn-cs"/>
            </a:rPr>
            <a:t>These amounts are already filled in for you.</a:t>
          </a:r>
        </a:p>
        <a:p>
          <a:pPr fontAlgn="t"/>
          <a:r>
            <a:rPr lang="en-US" sz="1100" b="1" i="0" u="sng">
              <a:solidFill>
                <a:schemeClr val="dk1"/>
              </a:solidFill>
              <a:effectLst/>
              <a:latin typeface="+mn-lt"/>
              <a:ea typeface="+mn-ea"/>
              <a:cs typeface="+mn-cs"/>
            </a:rPr>
            <a:t>Step 2: Review School Charges</a:t>
          </a:r>
          <a:endParaRPr lang="en-US" sz="1100" b="0" i="0" u="sng">
            <a:solidFill>
              <a:schemeClr val="dk1"/>
            </a:solidFill>
            <a:effectLst/>
            <a:latin typeface="+mn-lt"/>
            <a:ea typeface="+mn-ea"/>
            <a:cs typeface="+mn-cs"/>
          </a:endParaRPr>
        </a:p>
        <a:p>
          <a:pPr fontAlgn="t"/>
          <a:r>
            <a:rPr lang="en-US" sz="1100" b="0" i="0">
              <a:solidFill>
                <a:schemeClr val="dk1"/>
              </a:solidFill>
              <a:effectLst/>
              <a:latin typeface="+mn-lt"/>
              <a:ea typeface="+mn-ea"/>
              <a:cs typeface="+mn-cs"/>
            </a:rPr>
            <a:t>Tuition and required fees are pre‑loaded.</a:t>
          </a:r>
        </a:p>
        <a:p>
          <a:pPr fontAlgn="t"/>
          <a:r>
            <a:rPr lang="en-US" sz="1100" b="0" i="0">
              <a:solidFill>
                <a:schemeClr val="dk1"/>
              </a:solidFill>
              <a:effectLst/>
              <a:latin typeface="+mn-lt"/>
              <a:ea typeface="+mn-ea"/>
              <a:cs typeface="+mn-cs"/>
            </a:rPr>
            <a:t>These will be paid directly to the school.</a:t>
          </a:r>
        </a:p>
        <a:p>
          <a:pPr fontAlgn="t"/>
          <a:r>
            <a:rPr lang="en-US" sz="1100" b="1" i="0">
              <a:solidFill>
                <a:schemeClr val="dk1"/>
              </a:solidFill>
              <a:effectLst/>
              <a:latin typeface="+mn-lt"/>
              <a:ea typeface="+mn-ea"/>
              <a:cs typeface="+mn-cs"/>
            </a:rPr>
            <a:t>Step 3: Enter Your Living Expenses</a:t>
          </a:r>
          <a:endParaRPr lang="en-US" sz="1100" b="0" i="0">
            <a:solidFill>
              <a:schemeClr val="dk1"/>
            </a:solidFill>
            <a:effectLst/>
            <a:latin typeface="+mn-lt"/>
            <a:ea typeface="+mn-ea"/>
            <a:cs typeface="+mn-cs"/>
          </a:endParaRPr>
        </a:p>
        <a:p>
          <a:pPr fontAlgn="t"/>
          <a:r>
            <a:rPr lang="en-US" sz="1100" b="0" i="0">
              <a:solidFill>
                <a:schemeClr val="dk1"/>
              </a:solidFill>
              <a:effectLst/>
              <a:latin typeface="+mn-lt"/>
              <a:ea typeface="+mn-ea"/>
              <a:cs typeface="+mn-cs"/>
            </a:rPr>
            <a:t>Fill in </a:t>
          </a:r>
          <a:r>
            <a:rPr lang="en-US" sz="1100" b="1" i="0">
              <a:solidFill>
                <a:schemeClr val="dk1"/>
              </a:solidFill>
              <a:effectLst/>
              <a:latin typeface="+mn-lt"/>
              <a:ea typeface="+mn-ea"/>
              <a:cs typeface="+mn-cs"/>
            </a:rPr>
            <a:t>only the blue cells</a:t>
          </a:r>
          <a:r>
            <a:rPr lang="en-US" sz="1100" b="0" i="0">
              <a:solidFill>
                <a:schemeClr val="dk1"/>
              </a:solidFill>
              <a:effectLst/>
              <a:latin typeface="+mn-lt"/>
              <a:ea typeface="+mn-ea"/>
              <a:cs typeface="+mn-cs"/>
            </a:rPr>
            <a:t> with your estimated </a:t>
          </a:r>
          <a:r>
            <a:rPr lang="en-US" sz="1100" b="1" i="0">
              <a:solidFill>
                <a:schemeClr val="dk1"/>
              </a:solidFill>
              <a:effectLst/>
              <a:latin typeface="+mn-lt"/>
              <a:ea typeface="+mn-ea"/>
              <a:cs typeface="+mn-cs"/>
            </a:rPr>
            <a:t>monthly</a:t>
          </a:r>
          <a:r>
            <a:rPr lang="en-US" sz="1100" b="0" i="0">
              <a:solidFill>
                <a:schemeClr val="dk1"/>
              </a:solidFill>
              <a:effectLst/>
              <a:latin typeface="+mn-lt"/>
              <a:ea typeface="+mn-ea"/>
              <a:cs typeface="+mn-cs"/>
            </a:rPr>
            <a:t> costs: </a:t>
          </a:r>
        </a:p>
        <a:p>
          <a:pPr lvl="1" fontAlgn="t"/>
          <a:r>
            <a:rPr lang="en-US" sz="1100" b="0" i="0">
              <a:solidFill>
                <a:schemeClr val="dk1"/>
              </a:solidFill>
              <a:effectLst/>
              <a:latin typeface="+mn-lt"/>
              <a:ea typeface="+mn-ea"/>
              <a:cs typeface="+mn-cs"/>
            </a:rPr>
            <a:t>Housing</a:t>
          </a:r>
        </a:p>
        <a:p>
          <a:pPr lvl="1" fontAlgn="t"/>
          <a:r>
            <a:rPr lang="en-US" sz="1100" b="0" i="0">
              <a:solidFill>
                <a:schemeClr val="dk1"/>
              </a:solidFill>
              <a:effectLst/>
              <a:latin typeface="+mn-lt"/>
              <a:ea typeface="+mn-ea"/>
              <a:cs typeface="+mn-cs"/>
            </a:rPr>
            <a:t>Utilities</a:t>
          </a:r>
        </a:p>
        <a:p>
          <a:pPr lvl="1" fontAlgn="t"/>
          <a:r>
            <a:rPr lang="en-US" sz="1100" b="0" i="0">
              <a:solidFill>
                <a:schemeClr val="dk1"/>
              </a:solidFill>
              <a:effectLst/>
              <a:latin typeface="+mn-lt"/>
              <a:ea typeface="+mn-ea"/>
              <a:cs typeface="+mn-cs"/>
            </a:rPr>
            <a:t>Food</a:t>
          </a:r>
        </a:p>
        <a:p>
          <a:pPr lvl="1" fontAlgn="t"/>
          <a:r>
            <a:rPr lang="en-US" sz="1100" b="0" i="0">
              <a:solidFill>
                <a:schemeClr val="dk1"/>
              </a:solidFill>
              <a:effectLst/>
              <a:latin typeface="+mn-lt"/>
              <a:ea typeface="+mn-ea"/>
              <a:cs typeface="+mn-cs"/>
            </a:rPr>
            <a:t>Transportation</a:t>
          </a:r>
        </a:p>
        <a:p>
          <a:pPr lvl="1" fontAlgn="t"/>
          <a:r>
            <a:rPr lang="en-US" sz="1100" b="0" i="0">
              <a:solidFill>
                <a:schemeClr val="dk1"/>
              </a:solidFill>
              <a:effectLst/>
              <a:latin typeface="+mn-lt"/>
              <a:ea typeface="+mn-ea"/>
              <a:cs typeface="+mn-cs"/>
            </a:rPr>
            <a:t>Insurance</a:t>
          </a:r>
        </a:p>
        <a:p>
          <a:pPr lvl="1" fontAlgn="t"/>
          <a:r>
            <a:rPr lang="en-US" sz="1100" b="0" i="0">
              <a:solidFill>
                <a:schemeClr val="dk1"/>
              </a:solidFill>
              <a:effectLst/>
              <a:latin typeface="+mn-lt"/>
              <a:ea typeface="+mn-ea"/>
              <a:cs typeface="+mn-cs"/>
            </a:rPr>
            <a:t>Cell phone</a:t>
          </a:r>
        </a:p>
        <a:p>
          <a:pPr lvl="1" fontAlgn="t"/>
          <a:r>
            <a:rPr lang="en-US" sz="1100" b="0" i="0">
              <a:solidFill>
                <a:schemeClr val="dk1"/>
              </a:solidFill>
              <a:effectLst/>
              <a:latin typeface="+mn-lt"/>
              <a:ea typeface="+mn-ea"/>
              <a:cs typeface="+mn-cs"/>
            </a:rPr>
            <a:t>Other personal expenses</a:t>
          </a:r>
        </a:p>
        <a:p>
          <a:pPr fontAlgn="t"/>
          <a:r>
            <a:rPr lang="en-US" sz="1100" b="0" i="0">
              <a:solidFill>
                <a:schemeClr val="dk1"/>
              </a:solidFill>
              <a:effectLst/>
              <a:latin typeface="+mn-lt"/>
              <a:ea typeface="+mn-ea"/>
              <a:cs typeface="+mn-cs"/>
            </a:rPr>
            <a:t>Enter amounts for </a:t>
          </a:r>
          <a:r>
            <a:rPr lang="en-US" sz="1100" b="1" i="0">
              <a:solidFill>
                <a:schemeClr val="dk1"/>
              </a:solidFill>
              <a:effectLst/>
              <a:latin typeface="+mn-lt"/>
              <a:ea typeface="+mn-ea"/>
              <a:cs typeface="+mn-cs"/>
            </a:rPr>
            <a:t>Fall, Spring, and Summer</a:t>
          </a:r>
          <a:r>
            <a:rPr lang="en-US" sz="1100" b="0" i="0">
              <a:solidFill>
                <a:schemeClr val="dk1"/>
              </a:solidFill>
              <a:effectLst/>
              <a:latin typeface="+mn-lt"/>
              <a:ea typeface="+mn-ea"/>
              <a:cs typeface="+mn-cs"/>
            </a:rPr>
            <a:t>.</a:t>
          </a:r>
        </a:p>
        <a:p>
          <a:pPr fontAlgn="t"/>
          <a:r>
            <a:rPr lang="en-US" sz="1100" b="1" i="0">
              <a:solidFill>
                <a:schemeClr val="dk1"/>
              </a:solidFill>
              <a:effectLst/>
              <a:latin typeface="+mn-lt"/>
              <a:ea typeface="+mn-ea"/>
              <a:cs typeface="+mn-cs"/>
            </a:rPr>
            <a:t>Step 4: Review Your Results</a:t>
          </a:r>
          <a:endParaRPr lang="en-US" sz="1100" b="0" i="0">
            <a:solidFill>
              <a:schemeClr val="dk1"/>
            </a:solidFill>
            <a:effectLst/>
            <a:latin typeface="+mn-lt"/>
            <a:ea typeface="+mn-ea"/>
            <a:cs typeface="+mn-cs"/>
          </a:endParaRPr>
        </a:p>
        <a:p>
          <a:pPr fontAlgn="t"/>
          <a:r>
            <a:rPr lang="en-US" sz="1100" b="0" i="0">
              <a:solidFill>
                <a:schemeClr val="dk1"/>
              </a:solidFill>
              <a:effectLst/>
              <a:latin typeface="+mn-lt"/>
              <a:ea typeface="+mn-ea"/>
              <a:cs typeface="+mn-cs"/>
            </a:rPr>
            <a:t>The worksheet will automatically calculate: </a:t>
          </a:r>
        </a:p>
        <a:p>
          <a:pPr lvl="1" fontAlgn="t"/>
          <a:r>
            <a:rPr lang="en-US" sz="1100" b="0" i="0">
              <a:solidFill>
                <a:schemeClr val="dk1"/>
              </a:solidFill>
              <a:effectLst/>
              <a:latin typeface="+mn-lt"/>
              <a:ea typeface="+mn-ea"/>
              <a:cs typeface="+mn-cs"/>
            </a:rPr>
            <a:t>Your total expenses</a:t>
          </a:r>
        </a:p>
        <a:p>
          <a:pPr lvl="1" fontAlgn="t"/>
          <a:r>
            <a:rPr lang="en-US" sz="1100" b="0" i="0">
              <a:solidFill>
                <a:schemeClr val="dk1"/>
              </a:solidFill>
              <a:effectLst/>
              <a:latin typeface="+mn-lt"/>
              <a:ea typeface="+mn-ea"/>
              <a:cs typeface="+mn-cs"/>
            </a:rPr>
            <a:t>Your remaining financial aid</a:t>
          </a:r>
        </a:p>
        <a:p>
          <a:pPr lvl="1" fontAlgn="t"/>
          <a:r>
            <a:rPr lang="en-US" sz="1100" b="0" i="0">
              <a:solidFill>
                <a:schemeClr val="dk1"/>
              </a:solidFill>
              <a:effectLst/>
              <a:latin typeface="+mn-lt"/>
              <a:ea typeface="+mn-ea"/>
              <a:cs typeface="+mn-cs"/>
            </a:rPr>
            <a:t>Whether your funds are likely to last the full year</a:t>
          </a:r>
        </a:p>
        <a:p>
          <a:pPr fontAlgn="t"/>
          <a:r>
            <a:rPr lang="en-US" sz="1100" b="1" i="0">
              <a:solidFill>
                <a:schemeClr val="dk1"/>
              </a:solidFill>
              <a:effectLst/>
              <a:latin typeface="+mn-lt"/>
              <a:ea typeface="+mn-ea"/>
              <a:cs typeface="+mn-cs"/>
            </a:rPr>
            <a:t>Step 5: Adjust if Needed</a:t>
          </a:r>
          <a:endParaRPr lang="en-US" sz="1100" b="0" i="0">
            <a:solidFill>
              <a:schemeClr val="dk1"/>
            </a:solidFill>
            <a:effectLst/>
            <a:latin typeface="+mn-lt"/>
            <a:ea typeface="+mn-ea"/>
            <a:cs typeface="+mn-cs"/>
          </a:endParaRPr>
        </a:p>
        <a:p>
          <a:pPr fontAlgn="t"/>
          <a:r>
            <a:rPr lang="en-US" sz="1100" b="0" i="0">
              <a:solidFill>
                <a:schemeClr val="dk1"/>
              </a:solidFill>
              <a:effectLst/>
              <a:latin typeface="+mn-lt"/>
              <a:ea typeface="+mn-ea"/>
              <a:cs typeface="+mn-cs"/>
            </a:rPr>
            <a:t>If funds look tight, revise your monthly estimates.</a:t>
          </a:r>
        </a:p>
        <a:p>
          <a:pPr fontAlgn="t"/>
          <a:r>
            <a:rPr lang="en-US" sz="1100" b="0" i="0">
              <a:solidFill>
                <a:schemeClr val="dk1"/>
              </a:solidFill>
              <a:effectLst/>
              <a:latin typeface="+mn-lt"/>
              <a:ea typeface="+mn-ea"/>
              <a:cs typeface="+mn-cs"/>
            </a:rPr>
            <a:t>Planning now can help you avoid money stress later.</a:t>
          </a:r>
        </a:p>
        <a:p>
          <a:pPr fontAlgn="t"/>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Save your entries</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Do not edit totals, formulas, or non‑blue cells</a:t>
          </a:r>
          <a:endParaRPr lang="en-US" sz="1100" b="0" i="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2238375</xdr:colOff>
      <xdr:row>10</xdr:row>
      <xdr:rowOff>47625</xdr:rowOff>
    </xdr:from>
    <xdr:to>
      <xdr:col>2</xdr:col>
      <xdr:colOff>685800</xdr:colOff>
      <xdr:row>14</xdr:row>
      <xdr:rowOff>85725</xdr:rowOff>
    </xdr:to>
    <xdr:sp macro="" textlink="">
      <xdr:nvSpPr>
        <xdr:cNvPr id="2" name="Down Arrow 1">
          <a:extLst>
            <a:ext uri="{FF2B5EF4-FFF2-40B4-BE49-F238E27FC236}">
              <a16:creationId xmlns:a16="http://schemas.microsoft.com/office/drawing/2014/main" id="{881FB280-16CE-9C1F-0F35-E624CCAA2B1A}"/>
            </a:ext>
          </a:extLst>
        </xdr:cNvPr>
        <xdr:cNvSpPr/>
      </xdr:nvSpPr>
      <xdr:spPr>
        <a:xfrm>
          <a:off x="2552700" y="2505075"/>
          <a:ext cx="2009775" cy="8001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b="0" i="0" u="none" strike="noStrike">
              <a:solidFill>
                <a:schemeClr val="lt1"/>
              </a:solidFill>
              <a:latin typeface="Century" panose="02040604050505020304" pitchFamily="18" charset="0"/>
            </a:rPr>
            <a:t>subtract</a:t>
          </a:r>
        </a:p>
      </xdr:txBody>
    </xdr:sp>
    <xdr:clientData/>
  </xdr:twoCellAnchor>
  <xdr:twoCellAnchor>
    <xdr:from>
      <xdr:col>1</xdr:col>
      <xdr:colOff>2305050</xdr:colOff>
      <xdr:row>26</xdr:row>
      <xdr:rowOff>28575</xdr:rowOff>
    </xdr:from>
    <xdr:to>
      <xdr:col>2</xdr:col>
      <xdr:colOff>533400</xdr:colOff>
      <xdr:row>28</xdr:row>
      <xdr:rowOff>247650</xdr:rowOff>
    </xdr:to>
    <xdr:sp macro="" textlink="">
      <xdr:nvSpPr>
        <xdr:cNvPr id="3" name="Down Arrow 2">
          <a:extLst>
            <a:ext uri="{FF2B5EF4-FFF2-40B4-BE49-F238E27FC236}">
              <a16:creationId xmlns:a16="http://schemas.microsoft.com/office/drawing/2014/main" id="{0E50615F-7AF5-4F33-9435-D7670DD5B27B}"/>
            </a:ext>
            <a:ext uri="{147F2762-F138-4A5C-976F-8EAC2B608ADB}">
              <a16:predDERef xmlns:a16="http://schemas.microsoft.com/office/drawing/2014/main" pred="{881FB280-16CE-9C1F-0F35-E624CCAA2B1A}"/>
            </a:ext>
          </a:extLst>
        </xdr:cNvPr>
        <xdr:cNvSpPr/>
      </xdr:nvSpPr>
      <xdr:spPr>
        <a:xfrm>
          <a:off x="2619375" y="6486525"/>
          <a:ext cx="1790700" cy="809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b="0" i="0" u="none" strike="noStrike">
              <a:solidFill>
                <a:schemeClr val="lt1"/>
              </a:solidFill>
              <a:latin typeface="Century" panose="02040604050505020304" pitchFamily="18" charset="0"/>
            </a:rPr>
            <a:t>equals</a:t>
          </a:r>
        </a:p>
      </xdr:txBody>
    </xdr:sp>
    <xdr:clientData/>
  </xdr:twoCellAnchor>
  <xdr:twoCellAnchor>
    <xdr:from>
      <xdr:col>3</xdr:col>
      <xdr:colOff>38100</xdr:colOff>
      <xdr:row>24</xdr:row>
      <xdr:rowOff>142875</xdr:rowOff>
    </xdr:from>
    <xdr:to>
      <xdr:col>5</xdr:col>
      <xdr:colOff>1057275</xdr:colOff>
      <xdr:row>29</xdr:row>
      <xdr:rowOff>314324</xdr:rowOff>
    </xdr:to>
    <xdr:sp macro="" textlink="">
      <xdr:nvSpPr>
        <xdr:cNvPr id="5" name="Bent-Up Arrow 4">
          <a:extLst>
            <a:ext uri="{FF2B5EF4-FFF2-40B4-BE49-F238E27FC236}">
              <a16:creationId xmlns:a16="http://schemas.microsoft.com/office/drawing/2014/main" id="{EF80193B-0959-C431-22E7-A80EDA9239AA}"/>
            </a:ext>
            <a:ext uri="{147F2762-F138-4A5C-976F-8EAC2B608ADB}">
              <a16:predDERef xmlns:a16="http://schemas.microsoft.com/office/drawing/2014/main" pred="{B66C2B76-C372-FECD-F5A6-DF1F7113F09B}"/>
            </a:ext>
          </a:extLst>
        </xdr:cNvPr>
        <xdr:cNvSpPr/>
      </xdr:nvSpPr>
      <xdr:spPr>
        <a:xfrm>
          <a:off x="6457950" y="5695950"/>
          <a:ext cx="3619500" cy="1771649"/>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t>Use the above </a:t>
          </a:r>
          <a:r>
            <a:rPr lang="en-US" baseline="0"/>
            <a:t>costs per month/per semester to reveiw your budget (suggested amounts shown)</a:t>
          </a:r>
          <a:endParaRPr lang="en-US"/>
        </a:p>
      </xdr:txBody>
    </xdr:sp>
    <xdr:clientData/>
  </xdr:twoCellAnchor>
  <xdr:twoCellAnchor>
    <xdr:from>
      <xdr:col>5</xdr:col>
      <xdr:colOff>876299</xdr:colOff>
      <xdr:row>24</xdr:row>
      <xdr:rowOff>142876</xdr:rowOff>
    </xdr:from>
    <xdr:to>
      <xdr:col>8</xdr:col>
      <xdr:colOff>923925</xdr:colOff>
      <xdr:row>29</xdr:row>
      <xdr:rowOff>314326</xdr:rowOff>
    </xdr:to>
    <xdr:sp macro="" textlink="">
      <xdr:nvSpPr>
        <xdr:cNvPr id="6" name="Bent-Up Arrow 5">
          <a:extLst>
            <a:ext uri="{FF2B5EF4-FFF2-40B4-BE49-F238E27FC236}">
              <a16:creationId xmlns:a16="http://schemas.microsoft.com/office/drawing/2014/main" id="{18DE5B1E-14D4-4A22-9C65-A331E518CE38}"/>
            </a:ext>
            <a:ext uri="{147F2762-F138-4A5C-976F-8EAC2B608ADB}">
              <a16:predDERef xmlns:a16="http://schemas.microsoft.com/office/drawing/2014/main" pred="{EF80193B-0959-C431-22E7-A80EDA9239AA}"/>
            </a:ext>
          </a:extLst>
        </xdr:cNvPr>
        <xdr:cNvSpPr/>
      </xdr:nvSpPr>
      <xdr:spPr>
        <a:xfrm>
          <a:off x="9896474" y="5695951"/>
          <a:ext cx="3819526" cy="177165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effectLst/>
              <a:latin typeface="+mn-lt"/>
              <a:ea typeface="+mn-ea"/>
              <a:cs typeface="+mn-cs"/>
            </a:rPr>
            <a:t>Use the above </a:t>
          </a:r>
          <a:r>
            <a:rPr lang="en-US" sz="1100" baseline="0">
              <a:solidFill>
                <a:schemeClr val="lt1"/>
              </a:solidFill>
              <a:effectLst/>
              <a:latin typeface="+mn-lt"/>
              <a:ea typeface="+mn-ea"/>
              <a:cs typeface="+mn-cs"/>
            </a:rPr>
            <a:t>costs per month/per semester to reveiw your budget</a:t>
          </a:r>
          <a:endParaRPr lang="en-US">
            <a:effectLst/>
          </a:endParaRPr>
        </a:p>
        <a:p>
          <a:pPr algn="l"/>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A5C476-8CBA-44BF-AE37-5D99C3086538}" name="Table1" displayName="Table1" ref="A1:C20" totalsRowShown="0">
  <autoFilter ref="A1:C20" xr:uid="{51A5C476-8CBA-44BF-AE37-5D99C3086538}"/>
  <tableColumns count="3">
    <tableColumn id="1" xr3:uid="{15D33271-6418-438C-9E28-86EF10A39260}" name="A (Program)" dataDxfId="1" dataCellStyle="Normal 3"/>
    <tableColumn id="2" xr3:uid="{DB5C8C8D-9B46-4AE7-BDA0-032CCB6134E1}" name="B (Tuition and fees)" dataDxfId="0"/>
    <tableColumn id="3" xr3:uid="{3465A0C6-B5F7-46C2-993C-65CFE9AFDE3D}" name="Net MAX Unsub loan amount"/>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lsuhsc.edu/tuition/" TargetMode="External"/><Relationship Id="rId2" Type="http://schemas.openxmlformats.org/officeDocument/2006/relationships/hyperlink" Target="https://studentaid.gov/help-center/answers/article/what-is-origination-fee" TargetMode="External"/><Relationship Id="rId1" Type="http://schemas.openxmlformats.org/officeDocument/2006/relationships/hyperlink" Target="https://www.lsuhsc.edu/financialaid/costtoattend.aspx" TargetMode="External"/><Relationship Id="rId5" Type="http://schemas.openxmlformats.org/officeDocument/2006/relationships/drawing" Target="../drawings/drawing2.xml"/><Relationship Id="rId4" Type="http://schemas.openxmlformats.org/officeDocument/2006/relationships/hyperlink" Target="https://www.elmselect.com/v4/school/993/program-select"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9BE7-36CE-46A3-8DC2-A215E5A5C88C}">
  <dimension ref="A1"/>
  <sheetViews>
    <sheetView workbookViewId="0">
      <selection activeCell="H34" sqref="H34"/>
    </sheetView>
  </sheetViews>
  <sheetFormatPr defaultRowHeight="15" x14ac:dyDescent="0.25"/>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450FD-E4CC-4A0B-81AC-D3744D1D1865}">
  <dimension ref="A1:E55"/>
  <sheetViews>
    <sheetView topLeftCell="A2" workbookViewId="0">
      <selection activeCell="A24" sqref="A24:E24"/>
    </sheetView>
  </sheetViews>
  <sheetFormatPr defaultRowHeight="15" x14ac:dyDescent="0.25"/>
  <cols>
    <col min="1" max="1" width="33.85546875" customWidth="1"/>
    <col min="2" max="4" width="30" customWidth="1"/>
    <col min="5" max="5" width="65" customWidth="1"/>
  </cols>
  <sheetData>
    <row r="1" spans="1:5" ht="24.75" customHeight="1" x14ac:dyDescent="0.35">
      <c r="A1" s="105" t="s">
        <v>48</v>
      </c>
      <c r="B1" s="106"/>
      <c r="C1" s="106"/>
      <c r="D1" s="106"/>
      <c r="E1" s="106"/>
    </row>
    <row r="2" spans="1:5" ht="24.75" customHeight="1" x14ac:dyDescent="0.25">
      <c r="A2" s="61" t="s">
        <v>69</v>
      </c>
    </row>
    <row r="3" spans="1:5" ht="40.5" customHeight="1" x14ac:dyDescent="0.25">
      <c r="A3" s="107" t="s">
        <v>70</v>
      </c>
      <c r="B3" s="108"/>
      <c r="C3" s="108"/>
      <c r="D3" s="108"/>
      <c r="E3" s="108"/>
    </row>
    <row r="4" spans="1:5" ht="16.5" x14ac:dyDescent="0.25">
      <c r="A4" s="59"/>
    </row>
    <row r="5" spans="1:5" x14ac:dyDescent="0.25">
      <c r="A5" s="104" t="s">
        <v>60</v>
      </c>
      <c r="B5" s="103"/>
      <c r="C5" s="103"/>
      <c r="D5" s="103"/>
      <c r="E5" s="103"/>
    </row>
    <row r="6" spans="1:5" x14ac:dyDescent="0.25">
      <c r="A6" s="103"/>
      <c r="B6" s="103"/>
      <c r="C6" s="103"/>
      <c r="D6" s="103"/>
      <c r="E6" s="103"/>
    </row>
    <row r="7" spans="1:5" x14ac:dyDescent="0.25">
      <c r="A7" s="103"/>
      <c r="B7" s="103"/>
      <c r="C7" s="103"/>
      <c r="D7" s="103"/>
      <c r="E7" s="103"/>
    </row>
    <row r="8" spans="1:5" ht="0.75" customHeight="1" x14ac:dyDescent="0.25">
      <c r="A8" s="103"/>
      <c r="B8" s="103"/>
      <c r="C8" s="103"/>
      <c r="D8" s="103"/>
      <c r="E8" s="103"/>
    </row>
    <row r="10" spans="1:5" x14ac:dyDescent="0.25">
      <c r="A10" s="102" t="s">
        <v>49</v>
      </c>
      <c r="B10" s="103"/>
      <c r="C10" s="103"/>
      <c r="D10" s="103"/>
      <c r="E10" s="103"/>
    </row>
    <row r="11" spans="1:5" x14ac:dyDescent="0.25">
      <c r="A11" s="104" t="s">
        <v>67</v>
      </c>
      <c r="B11" s="103"/>
      <c r="C11" s="103"/>
      <c r="D11" s="103"/>
      <c r="E11" s="103"/>
    </row>
    <row r="12" spans="1:5" x14ac:dyDescent="0.25">
      <c r="A12" s="103"/>
      <c r="B12" s="103"/>
      <c r="C12" s="103"/>
      <c r="D12" s="103"/>
      <c r="E12" s="103"/>
    </row>
    <row r="13" spans="1:5" x14ac:dyDescent="0.25">
      <c r="A13" s="103"/>
      <c r="B13" s="103"/>
      <c r="C13" s="103"/>
      <c r="D13" s="103"/>
      <c r="E13" s="103"/>
    </row>
    <row r="14" spans="1:5" x14ac:dyDescent="0.25">
      <c r="A14" s="103"/>
      <c r="B14" s="103"/>
      <c r="C14" s="103"/>
      <c r="D14" s="103"/>
      <c r="E14" s="103"/>
    </row>
    <row r="15" spans="1:5" x14ac:dyDescent="0.25">
      <c r="A15" s="103"/>
      <c r="B15" s="103"/>
      <c r="C15" s="103"/>
      <c r="D15" s="103"/>
      <c r="E15" s="103"/>
    </row>
    <row r="17" spans="1:5" x14ac:dyDescent="0.25">
      <c r="A17" s="102" t="s">
        <v>50</v>
      </c>
      <c r="B17" s="103"/>
      <c r="C17" s="103"/>
      <c r="D17" s="103"/>
      <c r="E17" s="103"/>
    </row>
    <row r="18" spans="1:5" x14ac:dyDescent="0.25">
      <c r="A18" s="104" t="s">
        <v>51</v>
      </c>
      <c r="B18" s="103"/>
      <c r="C18" s="103"/>
      <c r="D18" s="103"/>
      <c r="E18" s="103"/>
    </row>
    <row r="19" spans="1:5" x14ac:dyDescent="0.25">
      <c r="A19" s="103"/>
      <c r="B19" s="103"/>
      <c r="C19" s="103"/>
      <c r="D19" s="103"/>
      <c r="E19" s="103"/>
    </row>
    <row r="20" spans="1:5" x14ac:dyDescent="0.25">
      <c r="A20" s="103"/>
      <c r="B20" s="103"/>
      <c r="C20" s="103"/>
      <c r="D20" s="103"/>
      <c r="E20" s="103"/>
    </row>
    <row r="21" spans="1:5" x14ac:dyDescent="0.25">
      <c r="A21" s="103"/>
      <c r="B21" s="103"/>
      <c r="C21" s="103"/>
      <c r="D21" s="103"/>
      <c r="E21" s="103"/>
    </row>
    <row r="22" spans="1:5" ht="6.75" customHeight="1" x14ac:dyDescent="0.25">
      <c r="A22" s="103"/>
      <c r="B22" s="103"/>
      <c r="C22" s="103"/>
      <c r="D22" s="103"/>
      <c r="E22" s="103"/>
    </row>
    <row r="24" spans="1:5" x14ac:dyDescent="0.25">
      <c r="A24" s="102" t="s">
        <v>52</v>
      </c>
      <c r="B24" s="103"/>
      <c r="C24" s="103"/>
      <c r="D24" s="103"/>
      <c r="E24" s="103"/>
    </row>
    <row r="25" spans="1:5" x14ac:dyDescent="0.25">
      <c r="A25" s="104" t="s">
        <v>61</v>
      </c>
      <c r="B25" s="103"/>
      <c r="C25" s="103"/>
      <c r="D25" s="103"/>
      <c r="E25" s="103"/>
    </row>
    <row r="26" spans="1:5" x14ac:dyDescent="0.25">
      <c r="A26" s="103"/>
      <c r="B26" s="103"/>
      <c r="C26" s="103"/>
      <c r="D26" s="103"/>
      <c r="E26" s="103"/>
    </row>
    <row r="27" spans="1:5" x14ac:dyDescent="0.25">
      <c r="A27" s="103"/>
      <c r="B27" s="103"/>
      <c r="C27" s="103"/>
      <c r="D27" s="103"/>
      <c r="E27" s="103"/>
    </row>
    <row r="28" spans="1:5" x14ac:dyDescent="0.25">
      <c r="A28" s="103"/>
      <c r="B28" s="103"/>
      <c r="C28" s="103"/>
      <c r="D28" s="103"/>
      <c r="E28" s="103"/>
    </row>
    <row r="29" spans="1:5" x14ac:dyDescent="0.25">
      <c r="A29" s="103"/>
      <c r="B29" s="103"/>
      <c r="C29" s="103"/>
      <c r="D29" s="103"/>
      <c r="E29" s="103"/>
    </row>
    <row r="30" spans="1:5" ht="211.5" customHeight="1" x14ac:dyDescent="0.25">
      <c r="A30" s="103"/>
      <c r="B30" s="103"/>
      <c r="C30" s="103"/>
      <c r="D30" s="103"/>
      <c r="E30" s="103"/>
    </row>
    <row r="31" spans="1:5" ht="53.25" customHeight="1" x14ac:dyDescent="0.25">
      <c r="A31" s="101" t="s">
        <v>74</v>
      </c>
      <c r="B31" s="101"/>
      <c r="C31" s="101"/>
    </row>
    <row r="33" spans="1:4" ht="15" customHeight="1" x14ac:dyDescent="0.25">
      <c r="A33" s="100" t="s">
        <v>66</v>
      </c>
      <c r="B33" s="100"/>
      <c r="C33" s="100"/>
      <c r="D33" s="100"/>
    </row>
    <row r="34" spans="1:4" x14ac:dyDescent="0.25">
      <c r="A34" s="100"/>
      <c r="B34" s="100"/>
      <c r="C34" s="100"/>
      <c r="D34" s="100"/>
    </row>
    <row r="35" spans="1:4" x14ac:dyDescent="0.25">
      <c r="A35" s="100"/>
      <c r="B35" s="100"/>
      <c r="C35" s="100"/>
      <c r="D35" s="100"/>
    </row>
    <row r="36" spans="1:4" x14ac:dyDescent="0.25">
      <c r="A36" s="100"/>
      <c r="B36" s="100"/>
      <c r="C36" s="100"/>
      <c r="D36" s="100"/>
    </row>
    <row r="37" spans="1:4" x14ac:dyDescent="0.25">
      <c r="A37" s="100"/>
      <c r="B37" s="100"/>
      <c r="C37" s="100"/>
      <c r="D37" s="100"/>
    </row>
    <row r="38" spans="1:4" x14ac:dyDescent="0.25">
      <c r="A38" s="100"/>
      <c r="B38" s="100"/>
      <c r="C38" s="100"/>
      <c r="D38" s="100"/>
    </row>
    <row r="39" spans="1:4" x14ac:dyDescent="0.25">
      <c r="A39" s="100"/>
      <c r="B39" s="100"/>
      <c r="C39" s="100"/>
      <c r="D39" s="100"/>
    </row>
    <row r="40" spans="1:4" x14ac:dyDescent="0.25">
      <c r="A40" s="100"/>
      <c r="B40" s="100"/>
      <c r="C40" s="100"/>
      <c r="D40" s="100"/>
    </row>
    <row r="41" spans="1:4" ht="5.25" customHeight="1" x14ac:dyDescent="0.25">
      <c r="A41" s="100"/>
      <c r="B41" s="100"/>
      <c r="C41" s="100"/>
      <c r="D41" s="100"/>
    </row>
    <row r="42" spans="1:4" ht="15" hidden="1" customHeight="1" x14ac:dyDescent="0.25">
      <c r="A42" s="100"/>
      <c r="B42" s="100"/>
      <c r="C42" s="100"/>
      <c r="D42" s="100"/>
    </row>
    <row r="43" spans="1:4" ht="15" hidden="1" customHeight="1" x14ac:dyDescent="0.25">
      <c r="A43" s="100"/>
      <c r="B43" s="100"/>
      <c r="C43" s="100"/>
      <c r="D43" s="100"/>
    </row>
    <row r="44" spans="1:4" ht="4.5" hidden="1" customHeight="1" x14ac:dyDescent="0.25">
      <c r="A44" s="100"/>
      <c r="B44" s="100"/>
      <c r="C44" s="100"/>
      <c r="D44" s="100"/>
    </row>
    <row r="45" spans="1:4" ht="15" hidden="1" customHeight="1" x14ac:dyDescent="0.25">
      <c r="A45" s="100"/>
      <c r="B45" s="100"/>
      <c r="C45" s="100"/>
      <c r="D45" s="100"/>
    </row>
    <row r="46" spans="1:4" ht="15" hidden="1" customHeight="1" x14ac:dyDescent="0.25">
      <c r="A46" s="100"/>
      <c r="B46" s="100"/>
      <c r="C46" s="100"/>
      <c r="D46" s="100"/>
    </row>
    <row r="47" spans="1:4" ht="15" hidden="1" customHeight="1" x14ac:dyDescent="0.25">
      <c r="A47" s="100"/>
      <c r="B47" s="100"/>
      <c r="C47" s="100"/>
      <c r="D47" s="100"/>
    </row>
    <row r="48" spans="1:4" ht="15" hidden="1" customHeight="1" x14ac:dyDescent="0.25">
      <c r="A48" s="100"/>
      <c r="B48" s="100"/>
      <c r="C48" s="100"/>
      <c r="D48" s="100"/>
    </row>
    <row r="49" spans="1:4" ht="15" hidden="1" customHeight="1" x14ac:dyDescent="0.25">
      <c r="A49" s="100"/>
      <c r="B49" s="100"/>
      <c r="C49" s="100"/>
      <c r="D49" s="100"/>
    </row>
    <row r="50" spans="1:4" ht="15" hidden="1" customHeight="1" x14ac:dyDescent="0.25">
      <c r="A50" s="100"/>
      <c r="B50" s="100"/>
      <c r="C50" s="100"/>
      <c r="D50" s="100"/>
    </row>
    <row r="52" spans="1:4" ht="21" x14ac:dyDescent="0.35">
      <c r="A52" s="58" t="s">
        <v>62</v>
      </c>
    </row>
    <row r="53" spans="1:4" x14ac:dyDescent="0.25">
      <c r="A53" t="s">
        <v>63</v>
      </c>
    </row>
    <row r="54" spans="1:4" x14ac:dyDescent="0.25">
      <c r="A54" t="s">
        <v>64</v>
      </c>
    </row>
    <row r="55" spans="1:4" x14ac:dyDescent="0.25">
      <c r="A55" t="s">
        <v>65</v>
      </c>
    </row>
  </sheetData>
  <sheetProtection sheet="1" selectLockedCells="1" selectUnlockedCells="1"/>
  <mergeCells count="11">
    <mergeCell ref="A33:D50"/>
    <mergeCell ref="A31:C31"/>
    <mergeCell ref="A24:E24"/>
    <mergeCell ref="A25:E30"/>
    <mergeCell ref="A1:E1"/>
    <mergeCell ref="A5:E8"/>
    <mergeCell ref="A10:E10"/>
    <mergeCell ref="A11:E15"/>
    <mergeCell ref="A17:E17"/>
    <mergeCell ref="A18:E22"/>
    <mergeCell ref="A3:E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7463D-4589-41D3-B076-4AE94FCC9242}">
  <dimension ref="A1:M40"/>
  <sheetViews>
    <sheetView tabSelected="1" workbookViewId="0">
      <selection activeCell="F15" sqref="F15"/>
    </sheetView>
  </sheetViews>
  <sheetFormatPr defaultRowHeight="15" x14ac:dyDescent="0.25"/>
  <cols>
    <col min="1" max="1" width="4.7109375" customWidth="1"/>
    <col min="2" max="2" width="53.42578125" customWidth="1"/>
    <col min="3" max="3" width="38.140625" customWidth="1"/>
    <col min="4" max="4" width="5.7109375" customWidth="1"/>
    <col min="5" max="5" width="33.28515625" customWidth="1"/>
    <col min="6" max="6" width="25.7109375" customWidth="1"/>
    <col min="7" max="7" width="5.5703125" customWidth="1"/>
    <col min="8" max="8" width="26.42578125" customWidth="1"/>
    <col min="9" max="9" width="21.5703125" customWidth="1"/>
    <col min="10" max="10" width="5.85546875" customWidth="1"/>
    <col min="11" max="11" width="26.42578125" bestFit="1" customWidth="1"/>
    <col min="12" max="12" width="17.5703125" customWidth="1"/>
    <col min="13" max="13" width="5.42578125" customWidth="1"/>
  </cols>
  <sheetData>
    <row r="1" spans="1:13" ht="23.25" customHeight="1" x14ac:dyDescent="0.25">
      <c r="B1" s="8"/>
      <c r="C1" s="83" t="s">
        <v>76</v>
      </c>
      <c r="D1" s="84"/>
      <c r="E1" s="84"/>
      <c r="F1" s="84"/>
      <c r="G1" s="22"/>
      <c r="H1" s="7"/>
      <c r="I1" s="7"/>
    </row>
    <row r="2" spans="1:13" ht="16.5" x14ac:dyDescent="0.25">
      <c r="C2" s="60" t="s">
        <v>68</v>
      </c>
      <c r="E2" s="7"/>
      <c r="F2" s="7"/>
      <c r="G2" s="7"/>
      <c r="H2" s="7"/>
      <c r="I2" s="7"/>
    </row>
    <row r="3" spans="1:13" ht="6" customHeight="1" thickBot="1" x14ac:dyDescent="0.3">
      <c r="E3" s="7"/>
      <c r="F3" s="7"/>
      <c r="G3" s="7"/>
      <c r="H3" s="7"/>
      <c r="I3" s="7"/>
    </row>
    <row r="4" spans="1:13" ht="37.5" customHeight="1" thickBot="1" x14ac:dyDescent="0.3">
      <c r="A4" s="30"/>
      <c r="B4" s="87" t="s">
        <v>71</v>
      </c>
      <c r="C4" s="91"/>
      <c r="E4" s="87" t="s">
        <v>72</v>
      </c>
      <c r="F4" s="88"/>
      <c r="G4" s="88"/>
      <c r="H4" s="88"/>
      <c r="I4" s="88"/>
      <c r="J4" s="88"/>
      <c r="K4" s="89"/>
      <c r="L4" s="90"/>
      <c r="M4" s="30"/>
    </row>
    <row r="5" spans="1:13" ht="16.5" thickBot="1" x14ac:dyDescent="0.3">
      <c r="A5" s="30"/>
      <c r="B5" s="6"/>
      <c r="C5" s="7"/>
      <c r="E5" s="7"/>
      <c r="F5" s="7"/>
      <c r="G5" s="7"/>
      <c r="H5" s="7"/>
      <c r="I5" s="7"/>
      <c r="M5" s="30"/>
    </row>
    <row r="6" spans="1:13" ht="16.5" thickBot="1" x14ac:dyDescent="0.3">
      <c r="A6" s="30"/>
      <c r="B6" s="9" t="s">
        <v>0</v>
      </c>
      <c r="C6" s="56">
        <f>VLOOKUP(B18,'Tuition and fees by program'!A:C,3,FALSE)</f>
        <v>49471.5</v>
      </c>
      <c r="E6" s="15" t="s">
        <v>1</v>
      </c>
      <c r="F6" s="26" t="s">
        <v>54</v>
      </c>
      <c r="G6" s="13"/>
      <c r="H6" s="16" t="s">
        <v>2</v>
      </c>
      <c r="I6" s="17" t="s">
        <v>54</v>
      </c>
      <c r="J6" s="18"/>
      <c r="K6" s="7"/>
      <c r="L6" s="7"/>
      <c r="M6" s="30"/>
    </row>
    <row r="7" spans="1:13" ht="15.75" x14ac:dyDescent="0.25">
      <c r="A7" s="30"/>
      <c r="B7" s="10" t="s">
        <v>3</v>
      </c>
      <c r="C7" s="64">
        <v>0</v>
      </c>
      <c r="E7" s="19" t="s">
        <v>78</v>
      </c>
      <c r="F7" s="20"/>
      <c r="G7" s="14"/>
      <c r="H7" s="19" t="s">
        <v>79</v>
      </c>
      <c r="I7" s="20"/>
      <c r="J7" s="18"/>
      <c r="K7" s="7"/>
      <c r="M7" s="30"/>
    </row>
    <row r="8" spans="1:13" ht="15.75" x14ac:dyDescent="0.25">
      <c r="A8" s="30"/>
      <c r="B8" s="11" t="s">
        <v>53</v>
      </c>
      <c r="C8" s="64">
        <v>0</v>
      </c>
      <c r="E8" s="19" t="s">
        <v>4</v>
      </c>
      <c r="F8" s="53">
        <v>2300</v>
      </c>
      <c r="G8" s="14"/>
      <c r="H8" s="19" t="s">
        <v>4</v>
      </c>
      <c r="I8" s="54">
        <v>0</v>
      </c>
      <c r="J8" s="18"/>
      <c r="K8" s="7"/>
      <c r="L8" s="78"/>
      <c r="M8" s="30"/>
    </row>
    <row r="9" spans="1:13" ht="16.5" thickBot="1" x14ac:dyDescent="0.3">
      <c r="A9" s="30"/>
      <c r="B9" s="12" t="s">
        <v>5</v>
      </c>
      <c r="C9" s="65" t="s">
        <v>6</v>
      </c>
      <c r="E9" s="19" t="s">
        <v>7</v>
      </c>
      <c r="F9" s="54">
        <v>150</v>
      </c>
      <c r="G9" s="14"/>
      <c r="H9" s="19" t="s">
        <v>7</v>
      </c>
      <c r="I9" s="54">
        <v>0</v>
      </c>
      <c r="J9" s="18"/>
      <c r="K9" s="7"/>
      <c r="L9" s="78"/>
      <c r="M9" s="30"/>
    </row>
    <row r="10" spans="1:13" ht="31.5" customHeight="1" thickBot="1" x14ac:dyDescent="0.3">
      <c r="A10" s="30"/>
      <c r="B10" s="29" t="s">
        <v>8</v>
      </c>
      <c r="C10" s="57">
        <f>SUM(C6:C9)</f>
        <v>49471.5</v>
      </c>
      <c r="E10" s="19" t="s">
        <v>9</v>
      </c>
      <c r="F10" s="54">
        <v>350</v>
      </c>
      <c r="G10" s="14"/>
      <c r="H10" s="19" t="s">
        <v>9</v>
      </c>
      <c r="I10" s="54">
        <v>0</v>
      </c>
      <c r="J10" s="18"/>
      <c r="K10" s="7"/>
      <c r="L10" s="78"/>
      <c r="M10" s="30"/>
    </row>
    <row r="11" spans="1:13" x14ac:dyDescent="0.25">
      <c r="A11" s="30"/>
      <c r="E11" s="19" t="s">
        <v>10</v>
      </c>
      <c r="F11" s="54">
        <v>500</v>
      </c>
      <c r="G11" s="14"/>
      <c r="H11" s="19" t="s">
        <v>10</v>
      </c>
      <c r="I11" s="54">
        <v>0</v>
      </c>
      <c r="J11" s="18"/>
      <c r="K11" s="7"/>
      <c r="L11" s="78"/>
      <c r="M11" s="30"/>
    </row>
    <row r="12" spans="1:13" x14ac:dyDescent="0.25">
      <c r="A12" s="30"/>
      <c r="E12" s="19" t="s">
        <v>11</v>
      </c>
      <c r="F12" s="54">
        <v>750</v>
      </c>
      <c r="G12" s="14"/>
      <c r="H12" s="19" t="s">
        <v>11</v>
      </c>
      <c r="I12" s="54">
        <v>0</v>
      </c>
      <c r="J12" s="18"/>
      <c r="K12" s="7"/>
      <c r="L12" s="78"/>
      <c r="M12" s="30"/>
    </row>
    <row r="13" spans="1:13" x14ac:dyDescent="0.25">
      <c r="A13" s="30"/>
      <c r="E13" s="19" t="s">
        <v>12</v>
      </c>
      <c r="F13" s="54">
        <v>150</v>
      </c>
      <c r="G13" s="14"/>
      <c r="H13" s="19" t="s">
        <v>12</v>
      </c>
      <c r="I13" s="54">
        <v>0</v>
      </c>
      <c r="J13" s="18"/>
      <c r="K13" s="7"/>
      <c r="L13" s="78"/>
      <c r="M13" s="30"/>
    </row>
    <row r="14" spans="1:13" x14ac:dyDescent="0.25">
      <c r="A14" s="30"/>
      <c r="E14" s="19" t="s">
        <v>13</v>
      </c>
      <c r="F14" s="54">
        <v>0</v>
      </c>
      <c r="G14" s="14"/>
      <c r="H14" s="19" t="s">
        <v>13</v>
      </c>
      <c r="I14" s="54">
        <v>0</v>
      </c>
      <c r="J14" s="18"/>
      <c r="K14" s="7"/>
      <c r="L14" s="78"/>
      <c r="M14" s="30"/>
    </row>
    <row r="15" spans="1:13" ht="15.75" thickBot="1" x14ac:dyDescent="0.3">
      <c r="A15" s="30"/>
      <c r="E15" s="19" t="s">
        <v>13</v>
      </c>
      <c r="F15" s="54">
        <v>0</v>
      </c>
      <c r="G15" s="14"/>
      <c r="H15" s="19" t="s">
        <v>13</v>
      </c>
      <c r="I15" s="54">
        <v>0</v>
      </c>
      <c r="J15" s="18"/>
      <c r="K15" s="7"/>
      <c r="L15" s="78"/>
      <c r="M15" s="30"/>
    </row>
    <row r="16" spans="1:13" ht="18.75" thickBot="1" x14ac:dyDescent="0.3">
      <c r="A16" s="30"/>
      <c r="B16" s="92" t="s">
        <v>20</v>
      </c>
      <c r="C16" s="93"/>
      <c r="E16" s="19" t="s">
        <v>13</v>
      </c>
      <c r="F16" s="54">
        <v>0</v>
      </c>
      <c r="G16" s="14"/>
      <c r="H16" s="19" t="s">
        <v>13</v>
      </c>
      <c r="I16" s="54">
        <v>0</v>
      </c>
      <c r="J16" s="18"/>
      <c r="K16" s="7"/>
      <c r="L16" s="78"/>
      <c r="M16" s="30"/>
    </row>
    <row r="17" spans="1:13" ht="17.25" customHeight="1" x14ac:dyDescent="0.25">
      <c r="A17" s="30"/>
      <c r="B17" s="67" t="s">
        <v>42</v>
      </c>
      <c r="C17" s="68"/>
      <c r="E17" s="19" t="s">
        <v>13</v>
      </c>
      <c r="F17" s="54">
        <v>0</v>
      </c>
      <c r="G17" s="14"/>
      <c r="H17" s="19" t="s">
        <v>13</v>
      </c>
      <c r="I17" s="54">
        <v>0</v>
      </c>
      <c r="J17" s="18"/>
      <c r="K17" s="7"/>
      <c r="L17" s="78"/>
      <c r="M17" s="30"/>
    </row>
    <row r="18" spans="1:13" ht="16.5" thickBot="1" x14ac:dyDescent="0.3">
      <c r="A18" s="30"/>
      <c r="B18" s="69" t="s">
        <v>27</v>
      </c>
      <c r="C18" s="66">
        <f>VLOOKUP(B18,'Tuition and fees by program'!A:B,2,FALSE)</f>
        <v>38655.1</v>
      </c>
      <c r="E18" s="21" t="s">
        <v>13</v>
      </c>
      <c r="F18" s="54">
        <v>0</v>
      </c>
      <c r="G18" s="14"/>
      <c r="H18" s="21" t="s">
        <v>13</v>
      </c>
      <c r="I18" s="54">
        <v>0</v>
      </c>
      <c r="J18" s="18"/>
      <c r="K18" s="7"/>
      <c r="L18" s="78"/>
      <c r="M18" s="30"/>
    </row>
    <row r="19" spans="1:13" ht="16.5" thickBot="1" x14ac:dyDescent="0.3">
      <c r="A19" s="30"/>
      <c r="B19" s="70"/>
      <c r="C19" s="77"/>
      <c r="M19" s="30"/>
    </row>
    <row r="20" spans="1:13" ht="16.5" thickBot="1" x14ac:dyDescent="0.3">
      <c r="A20" s="30"/>
      <c r="B20" s="70"/>
      <c r="C20" s="71"/>
      <c r="E20" s="98" t="s">
        <v>73</v>
      </c>
      <c r="F20" s="99"/>
      <c r="M20" s="30"/>
    </row>
    <row r="21" spans="1:13" ht="16.5" thickBot="1" x14ac:dyDescent="0.3">
      <c r="A21" s="30"/>
      <c r="B21" s="72" t="s">
        <v>14</v>
      </c>
      <c r="C21" s="73">
        <f>SUM(C18:C19)</f>
        <v>38655.1</v>
      </c>
      <c r="M21" s="30"/>
    </row>
    <row r="22" spans="1:13" ht="30.75" thickBot="1" x14ac:dyDescent="0.35">
      <c r="A22" s="30"/>
      <c r="B22" s="1"/>
      <c r="C22" s="3"/>
      <c r="E22" s="23" t="s">
        <v>55</v>
      </c>
      <c r="F22" s="55">
        <f>(F8+F9+F10+F11+F12+F13+F14+F15+F16+F17+F18)</f>
        <v>4200</v>
      </c>
      <c r="G22" s="25"/>
      <c r="H22" s="24" t="s">
        <v>55</v>
      </c>
      <c r="I22" s="55">
        <f>SUM(I8:I21)</f>
        <v>0</v>
      </c>
      <c r="J22" s="25"/>
      <c r="K22" s="79"/>
      <c r="L22" s="80"/>
      <c r="M22" s="30"/>
    </row>
    <row r="23" spans="1:13" ht="18.75" thickBot="1" x14ac:dyDescent="0.3">
      <c r="A23" s="30"/>
      <c r="B23" s="96" t="s">
        <v>57</v>
      </c>
      <c r="C23" s="97"/>
      <c r="M23" s="30"/>
    </row>
    <row r="24" spans="1:13" ht="16.5" thickBot="1" x14ac:dyDescent="0.3">
      <c r="A24" s="30"/>
      <c r="B24" s="74" t="s">
        <v>75</v>
      </c>
      <c r="C24" s="75">
        <v>18106</v>
      </c>
      <c r="E24" s="62" t="s">
        <v>77</v>
      </c>
      <c r="F24" s="63">
        <f>(6*F22)</f>
        <v>25200</v>
      </c>
      <c r="H24" s="62" t="s">
        <v>77</v>
      </c>
      <c r="I24" s="63">
        <f>(6*I22)</f>
        <v>0</v>
      </c>
      <c r="K24" s="81"/>
      <c r="L24" s="82"/>
      <c r="M24" s="30"/>
    </row>
    <row r="25" spans="1:13" ht="16.5" thickBot="1" x14ac:dyDescent="0.3">
      <c r="A25" s="30"/>
      <c r="B25" s="70" t="s">
        <v>59</v>
      </c>
      <c r="C25" s="76">
        <v>0</v>
      </c>
      <c r="M25" s="30"/>
    </row>
    <row r="26" spans="1:13" ht="33" customHeight="1" thickBot="1" x14ac:dyDescent="0.3">
      <c r="A26" s="30"/>
      <c r="B26" s="72" t="s">
        <v>58</v>
      </c>
      <c r="C26" s="73">
        <f>SUM(C24:C25)</f>
        <v>18106</v>
      </c>
      <c r="E26" s="27"/>
      <c r="F26" s="28"/>
      <c r="M26" s="30"/>
    </row>
    <row r="27" spans="1:13" ht="29.25" customHeight="1" x14ac:dyDescent="0.3">
      <c r="A27" s="30"/>
      <c r="B27" s="1"/>
      <c r="C27" s="3"/>
      <c r="M27" s="30"/>
    </row>
    <row r="28" spans="1:13" ht="29.25" customHeight="1" x14ac:dyDescent="0.3">
      <c r="B28" s="1"/>
      <c r="C28" s="3"/>
      <c r="M28" s="30"/>
    </row>
    <row r="29" spans="1:13" ht="18" thickBot="1" x14ac:dyDescent="0.35">
      <c r="B29" s="1"/>
      <c r="C29" s="3"/>
    </row>
    <row r="30" spans="1:13" ht="30" customHeight="1" thickBot="1" x14ac:dyDescent="0.3">
      <c r="B30" s="94" t="s">
        <v>56</v>
      </c>
      <c r="C30" s="95"/>
    </row>
    <row r="31" spans="1:13" ht="36" customHeight="1" thickBot="1" x14ac:dyDescent="0.3">
      <c r="B31" s="85">
        <f>C10-C21-C26</f>
        <v>-7289.5999999999985</v>
      </c>
      <c r="C31" s="86"/>
    </row>
    <row r="32" spans="1:13" ht="17.25" x14ac:dyDescent="0.3">
      <c r="B32" s="4"/>
      <c r="C32" s="3"/>
    </row>
    <row r="33" spans="2:3" ht="17.25" x14ac:dyDescent="0.3">
      <c r="B33" s="4"/>
      <c r="C33" s="3"/>
    </row>
    <row r="34" spans="2:3" ht="17.25" x14ac:dyDescent="0.3">
      <c r="B34" s="5"/>
      <c r="C34" s="2"/>
    </row>
    <row r="35" spans="2:3" ht="18" thickBot="1" x14ac:dyDescent="0.35">
      <c r="B35" s="5"/>
      <c r="C35" s="2"/>
    </row>
    <row r="36" spans="2:3" ht="31.5" customHeight="1" x14ac:dyDescent="0.3">
      <c r="B36" s="43" t="s">
        <v>15</v>
      </c>
      <c r="C36" s="44"/>
    </row>
    <row r="37" spans="2:3" ht="27.75" customHeight="1" x14ac:dyDescent="0.25">
      <c r="B37" s="45" t="s">
        <v>16</v>
      </c>
      <c r="C37" s="46" t="s">
        <v>43</v>
      </c>
    </row>
    <row r="38" spans="2:3" ht="50.25" customHeight="1" x14ac:dyDescent="0.25">
      <c r="B38" s="47" t="s">
        <v>17</v>
      </c>
      <c r="C38" s="48" t="s">
        <v>18</v>
      </c>
    </row>
    <row r="39" spans="2:3" x14ac:dyDescent="0.25">
      <c r="B39" s="49" t="s">
        <v>19</v>
      </c>
      <c r="C39" s="50" t="s">
        <v>44</v>
      </c>
    </row>
    <row r="40" spans="2:3" ht="86.25" thickBot="1" x14ac:dyDescent="0.3">
      <c r="B40" s="51" t="s">
        <v>46</v>
      </c>
      <c r="C40" s="52" t="s">
        <v>47</v>
      </c>
    </row>
  </sheetData>
  <sheetProtection sheet="1" selectLockedCells="1"/>
  <mergeCells count="8">
    <mergeCell ref="C1:F1"/>
    <mergeCell ref="B31:C31"/>
    <mergeCell ref="E4:L4"/>
    <mergeCell ref="B4:C4"/>
    <mergeCell ref="B16:C16"/>
    <mergeCell ref="B30:C30"/>
    <mergeCell ref="B23:C23"/>
    <mergeCell ref="E20:F20"/>
  </mergeCells>
  <dataValidations xWindow="559" yWindow="461" count="11">
    <dataValidation allowBlank="1" showInputMessage="1" showErrorMessage="1" promptTitle="Enter Other Funds" prompt="Enter an estimate of the amount you may need from additional sources, such as private loans" sqref="C8" xr:uid="{FD7AC27C-DE3E-422C-8488-4E3063B05526}"/>
    <dataValidation allowBlank="1" showInputMessage="1" showErrorMessage="1" promptTitle="Direct Unsubsidized Loan" prompt="This is the maximum amount of Direct Unsubsidized Loan you can receive for the academic year after required fees." sqref="C6" xr:uid="{D70B2D24-15BB-45FF-85E4-C825BB155C30}"/>
    <dataValidation allowBlank="1" showInputMessage="1" showErrorMessage="1" promptTitle="Do not edit." prompt="This cell is automatically calculated._x000a_If something looks incorrect, update your input amounts above." sqref="F22" xr:uid="{06B5430A-1250-4BC4-90D2-3381F9A2E622}"/>
    <dataValidation allowBlank="1" showInputMessage="1" showErrorMessage="1" promptTitle="Do not edit." prompt="This cell is automatically calculated._x000a_If something looks incorrect, update your input amounts above " sqref="I22" xr:uid="{8FA968EE-05D1-48CF-BCA7-F526D24AAAE0}"/>
    <dataValidation allowBlank="1" showInputMessage="1" showErrorMessage="1" promptTitle="Do not edit" prompt="This cell is automatically calculated._x000a_If something looks incorrect, update your input amounts above " sqref="L22" xr:uid="{D7B0A863-B0F3-4B6D-9362-23271B9AF30E}"/>
    <dataValidation allowBlank="1" showInputMessage="1" showErrorMessage="1" promptTitle="Enter amount" prompt="Please enter estimated costs for any additional books or supplies you may need." sqref="C25" xr:uid="{E3D634D4-AD41-4DE6-AE02-B171198B97CA}"/>
    <dataValidation allowBlank="1" showInputMessage="1" showErrorMessage="1" promptTitle="Enter expected scholarships" prompt="Enter total yearly expected scholarships" sqref="C7" xr:uid="{5B5C8A43-5A16-4684-8885-3F549FC7694E}"/>
    <dataValidation allowBlank="1" showInputMessage="1" showErrorMessage="1" promptTitle="Review monthly budget" sqref="B31:C31" xr:uid="{BF7533C1-F0E0-45D8-A1C5-BD9D79FE51FC}"/>
    <dataValidation allowBlank="1" showInputMessage="1" showErrorMessage="1" promptTitle="Review a montly budget" prompt="Any excess funding can be used for montly expenses._x000a_" sqref="B30:C30" xr:uid="{9183BBBE-A682-414A-B7E3-2EC26CBD9687}"/>
    <dataValidation type="decimal" operator="lessThanOrEqual" allowBlank="1" showInputMessage="1" showErrorMessage="1" errorTitle="Exceeds cost of attendance" error="This amount cannot exceed $112,425 (Cost of Attendance)." promptTitle="Total funding" prompt="Figure CANNOT exceed cost of attendance._x000a_" sqref="C10" xr:uid="{65150E3D-AFE6-417D-A6E1-09640F231644}">
      <formula1>112425</formula1>
    </dataValidation>
    <dataValidation allowBlank="1" showInputMessage="1" showErrorMessage="1" promptTitle="Enter Other Funds" prompt="Enter other funds_x000a_" sqref="C9" xr:uid="{04C0BFB3-4C5B-4704-9F48-6518B7A8E852}"/>
  </dataValidations>
  <hyperlinks>
    <hyperlink ref="C37" r:id="rId1" xr:uid="{08FCBD7B-E9E9-4BD8-992E-1E7DC6D0AC16}"/>
    <hyperlink ref="C38" r:id="rId2" xr:uid="{6D20742E-491C-4CF6-963C-AF3B92E1ED93}"/>
    <hyperlink ref="C39" r:id="rId3" display="https://www.lsuhsc.edu/tuition/" xr:uid="{27BA5C32-45D1-4E05-8202-965745B43AC7}"/>
    <hyperlink ref="C40" r:id="rId4" display="https://www.elmselect.com/v4/school/993/program-select" xr:uid="{42E2872B-DB7D-4812-AD61-F54950752786}"/>
  </hyperlinks>
  <pageMargins left="0.7" right="0.7" top="0.75" bottom="0.75" header="0.3" footer="0.3"/>
  <drawing r:id="rId5"/>
  <extLst>
    <ext xmlns:x14="http://schemas.microsoft.com/office/spreadsheetml/2009/9/main" uri="{CCE6A557-97BC-4b89-ADB6-D9C93CAAB3DF}">
      <x14:dataValidations xmlns:xm="http://schemas.microsoft.com/office/excel/2006/main" xWindow="559" yWindow="461" count="1">
        <x14:dataValidation type="list" allowBlank="1" showInputMessage="1" showErrorMessage="1" xr:uid="{DB347C64-4300-4450-83EF-1A1D3410A160}">
          <x14:formula1>
            <xm:f>'Tuition and fees by program'!$A$2:$A$20</xm:f>
          </x14:formula1>
          <xm:sqref>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9CB0-FEE6-4678-B22B-64870AEEEEA9}">
  <dimension ref="A1:O30"/>
  <sheetViews>
    <sheetView workbookViewId="0">
      <selection activeCell="B21" sqref="B21"/>
    </sheetView>
  </sheetViews>
  <sheetFormatPr defaultRowHeight="15" x14ac:dyDescent="0.25"/>
  <cols>
    <col min="1" max="1" width="74.42578125" bestFit="1" customWidth="1"/>
    <col min="2" max="2" width="26.140625" customWidth="1"/>
    <col min="3" max="3" width="32.7109375" customWidth="1"/>
    <col min="10" max="13" width="12.5703125" bestFit="1" customWidth="1"/>
    <col min="14" max="15" width="10.85546875" bestFit="1" customWidth="1"/>
  </cols>
  <sheetData>
    <row r="1" spans="1:14" ht="15.75" thickBot="1" x14ac:dyDescent="0.3">
      <c r="A1" t="s">
        <v>21</v>
      </c>
      <c r="B1" t="s">
        <v>38</v>
      </c>
      <c r="C1" t="s">
        <v>45</v>
      </c>
    </row>
    <row r="2" spans="1:14" ht="16.5" thickBot="1" x14ac:dyDescent="0.3">
      <c r="A2" s="32" t="s">
        <v>39</v>
      </c>
      <c r="B2" s="31">
        <v>12421</v>
      </c>
      <c r="C2" s="42">
        <v>20283</v>
      </c>
    </row>
    <row r="3" spans="1:14" ht="16.5" thickBot="1" x14ac:dyDescent="0.3">
      <c r="A3" s="32" t="s">
        <v>40</v>
      </c>
      <c r="B3" s="31">
        <v>14226</v>
      </c>
      <c r="C3" s="42">
        <v>20283</v>
      </c>
    </row>
    <row r="4" spans="1:14" ht="16.5" thickBot="1" x14ac:dyDescent="0.3">
      <c r="A4" s="32" t="s">
        <v>22</v>
      </c>
      <c r="B4" s="31">
        <v>24499</v>
      </c>
      <c r="C4" s="42">
        <v>20283</v>
      </c>
    </row>
    <row r="5" spans="1:14" ht="19.5" thickBot="1" x14ac:dyDescent="0.35">
      <c r="A5" s="32" t="s">
        <v>23</v>
      </c>
      <c r="B5" s="31">
        <v>18494</v>
      </c>
      <c r="C5" s="42">
        <v>20283</v>
      </c>
      <c r="J5" s="36"/>
      <c r="K5" s="36"/>
      <c r="L5" s="36"/>
      <c r="M5" s="36"/>
    </row>
    <row r="6" spans="1:14" ht="18.75" x14ac:dyDescent="0.3">
      <c r="A6" s="32" t="s">
        <v>24</v>
      </c>
      <c r="B6" s="31">
        <v>21801</v>
      </c>
      <c r="C6" s="42">
        <v>20283</v>
      </c>
      <c r="J6" s="37"/>
      <c r="K6" s="37"/>
      <c r="L6" s="37"/>
      <c r="M6" s="37"/>
    </row>
    <row r="7" spans="1:14" ht="18.75" x14ac:dyDescent="0.3">
      <c r="A7" s="32" t="s">
        <v>25</v>
      </c>
      <c r="B7" s="31">
        <v>6940.44</v>
      </c>
      <c r="J7" s="38"/>
      <c r="K7" s="38"/>
      <c r="L7" s="38"/>
      <c r="M7" s="38"/>
    </row>
    <row r="8" spans="1:14" ht="19.5" thickBot="1" x14ac:dyDescent="0.35">
      <c r="A8" s="32" t="s">
        <v>26</v>
      </c>
      <c r="B8" s="31">
        <v>11379.5</v>
      </c>
      <c r="J8" s="39"/>
      <c r="K8" s="39"/>
      <c r="L8" s="39"/>
      <c r="M8" s="39"/>
    </row>
    <row r="9" spans="1:14" ht="18.75" x14ac:dyDescent="0.3">
      <c r="A9" s="32" t="s">
        <v>27</v>
      </c>
      <c r="B9" s="31">
        <v>38655.1</v>
      </c>
      <c r="C9" s="42">
        <v>49471.5</v>
      </c>
      <c r="J9" s="39"/>
      <c r="K9" s="39"/>
      <c r="L9" s="39"/>
      <c r="M9" s="39"/>
    </row>
    <row r="10" spans="1:14" ht="19.5" thickBot="1" x14ac:dyDescent="0.35">
      <c r="A10" s="32" t="s">
        <v>41</v>
      </c>
      <c r="B10" s="31">
        <v>10056</v>
      </c>
      <c r="J10" s="39"/>
      <c r="K10" s="39"/>
      <c r="L10" s="39"/>
      <c r="M10" s="39"/>
    </row>
    <row r="11" spans="1:14" ht="19.5" thickBot="1" x14ac:dyDescent="0.35">
      <c r="A11" s="32" t="s">
        <v>28</v>
      </c>
      <c r="B11" s="31">
        <v>13089</v>
      </c>
      <c r="C11" s="42">
        <v>20283</v>
      </c>
      <c r="J11" s="39"/>
      <c r="K11" s="39"/>
      <c r="L11" s="39"/>
      <c r="M11" s="39"/>
    </row>
    <row r="12" spans="1:14" ht="18.75" x14ac:dyDescent="0.3">
      <c r="A12" s="32" t="s">
        <v>29</v>
      </c>
      <c r="B12" s="31">
        <v>36230</v>
      </c>
      <c r="C12" s="42">
        <v>49471.5</v>
      </c>
      <c r="J12" s="39"/>
      <c r="K12" s="39"/>
      <c r="L12" s="39"/>
      <c r="M12" s="39"/>
    </row>
    <row r="13" spans="1:14" ht="18.75" x14ac:dyDescent="0.3">
      <c r="A13" s="32" t="s">
        <v>30</v>
      </c>
      <c r="B13" s="31">
        <v>12364</v>
      </c>
      <c r="J13" s="39"/>
      <c r="K13" s="39"/>
      <c r="L13" s="39"/>
      <c r="M13" s="39"/>
    </row>
    <row r="14" spans="1:14" ht="19.5" thickBot="1" x14ac:dyDescent="0.35">
      <c r="A14" s="32" t="s">
        <v>31</v>
      </c>
      <c r="B14" s="31">
        <v>14793</v>
      </c>
      <c r="J14" s="40"/>
      <c r="K14" s="40"/>
      <c r="L14" s="40"/>
      <c r="M14" s="40"/>
    </row>
    <row r="15" spans="1:14" ht="16.5" thickBot="1" x14ac:dyDescent="0.3">
      <c r="A15" s="32" t="s">
        <v>32</v>
      </c>
      <c r="B15" s="31">
        <v>14691</v>
      </c>
      <c r="C15" s="42">
        <v>20283</v>
      </c>
      <c r="J15" s="41"/>
      <c r="K15" s="41"/>
      <c r="L15" s="41"/>
      <c r="N15" s="41"/>
    </row>
    <row r="16" spans="1:14" ht="16.5" thickBot="1" x14ac:dyDescent="0.3">
      <c r="A16" s="33" t="s">
        <v>33</v>
      </c>
      <c r="B16" s="31">
        <v>24099</v>
      </c>
      <c r="C16" s="42">
        <v>20283</v>
      </c>
    </row>
    <row r="17" spans="1:15" ht="15.75" x14ac:dyDescent="0.25">
      <c r="A17" s="33" t="s">
        <v>34</v>
      </c>
      <c r="B17" s="31">
        <v>33999</v>
      </c>
      <c r="C17" s="42">
        <v>20283</v>
      </c>
    </row>
    <row r="18" spans="1:15" ht="15.75" thickBot="1" x14ac:dyDescent="0.3">
      <c r="A18" s="34" t="s">
        <v>35</v>
      </c>
      <c r="B18" s="31"/>
    </row>
    <row r="19" spans="1:15" ht="16.5" thickBot="1" x14ac:dyDescent="0.3">
      <c r="A19" s="32" t="s">
        <v>36</v>
      </c>
      <c r="B19" s="31">
        <v>13312</v>
      </c>
      <c r="C19" s="42">
        <v>20283</v>
      </c>
    </row>
    <row r="20" spans="1:15" ht="19.5" thickBot="1" x14ac:dyDescent="0.35">
      <c r="A20" s="35" t="s">
        <v>37</v>
      </c>
      <c r="B20" s="31">
        <v>13338.77</v>
      </c>
      <c r="C20" s="42">
        <v>20283</v>
      </c>
      <c r="J20" s="36"/>
      <c r="K20" s="36"/>
      <c r="L20" s="36"/>
      <c r="M20" s="36"/>
    </row>
    <row r="21" spans="1:15" ht="18.75" x14ac:dyDescent="0.3">
      <c r="J21" s="39"/>
      <c r="K21" s="39"/>
      <c r="L21" s="39"/>
      <c r="M21" s="39"/>
    </row>
    <row r="22" spans="1:15" ht="18.75" x14ac:dyDescent="0.3">
      <c r="J22" s="39"/>
      <c r="K22" s="39"/>
      <c r="L22" s="39"/>
      <c r="M22" s="39"/>
    </row>
    <row r="23" spans="1:15" ht="18.75" x14ac:dyDescent="0.3">
      <c r="J23" s="39"/>
      <c r="K23" s="39"/>
      <c r="L23" s="39"/>
      <c r="M23" s="39"/>
    </row>
    <row r="24" spans="1:15" ht="18.75" x14ac:dyDescent="0.3">
      <c r="J24" s="39"/>
      <c r="K24" s="39"/>
      <c r="L24" s="39"/>
      <c r="M24" s="39"/>
    </row>
    <row r="25" spans="1:15" ht="18.75" x14ac:dyDescent="0.3">
      <c r="J25" s="39"/>
      <c r="K25" s="39"/>
      <c r="L25" s="39"/>
      <c r="M25" s="39"/>
    </row>
    <row r="26" spans="1:15" ht="18.75" x14ac:dyDescent="0.3">
      <c r="J26" s="39"/>
      <c r="K26" s="39"/>
      <c r="L26" s="39"/>
      <c r="M26" s="39"/>
    </row>
    <row r="27" spans="1:15" ht="18.75" x14ac:dyDescent="0.3">
      <c r="J27" s="39"/>
      <c r="K27" s="39"/>
      <c r="L27" s="39"/>
      <c r="M27" s="39"/>
    </row>
    <row r="28" spans="1:15" ht="18.75" x14ac:dyDescent="0.3">
      <c r="J28" s="40"/>
      <c r="K28" s="40"/>
      <c r="L28" s="40"/>
      <c r="M28" s="40"/>
    </row>
    <row r="30" spans="1:15" x14ac:dyDescent="0.25">
      <c r="J30" s="41"/>
      <c r="K30" s="41"/>
      <c r="L30" s="41"/>
      <c r="O30" s="41">
        <f>SUM(J30:N30)</f>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B47DEC3C1FE543BCD5934438E8902A" ma:contentTypeVersion="8" ma:contentTypeDescription="Create a new document." ma:contentTypeScope="" ma:versionID="02dd2e48ae925507062fd1abbf754f32">
  <xsd:schema xmlns:xsd="http://www.w3.org/2001/XMLSchema" xmlns:xs="http://www.w3.org/2001/XMLSchema" xmlns:p="http://schemas.microsoft.com/office/2006/metadata/properties" xmlns:ns2="062af989-c5bc-4bd7-a8bc-3f2bcac12281" xmlns:ns3="5fdb1ac0-d065-4137-bf24-c317c3e153c1" targetNamespace="http://schemas.microsoft.com/office/2006/metadata/properties" ma:root="true" ma:fieldsID="1b17d5f40af802b0682501bd13732b49" ns2:_="" ns3:_="">
    <xsd:import namespace="062af989-c5bc-4bd7-a8bc-3f2bcac12281"/>
    <xsd:import namespace="5fdb1ac0-d065-4137-bf24-c317c3e153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2af989-c5bc-4bd7-a8bc-3f2bcac12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db1ac0-d065-4137-bf24-c317c3e153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0A35A1-8C92-4ADA-B9E1-019463E6C796}">
  <ds:schemaRefs>
    <ds:schemaRef ds:uri="http://schemas.microsoft.com/sharepoint/v3/contenttype/forms"/>
  </ds:schemaRefs>
</ds:datastoreItem>
</file>

<file path=customXml/itemProps2.xml><?xml version="1.0" encoding="utf-8"?>
<ds:datastoreItem xmlns:ds="http://schemas.openxmlformats.org/officeDocument/2006/customXml" ds:itemID="{959580ED-2F95-42C0-BCCC-5C20E70BA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2af989-c5bc-4bd7-a8bc-3f2bcac12281"/>
    <ds:schemaRef ds:uri="5fdb1ac0-d065-4137-bf24-c317c3e153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AB9D30-35C5-463E-83CA-CD6F00F968B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HERE-QUICK START</vt:lpstr>
      <vt:lpstr>DETAILED INSTRUCTIONS</vt:lpstr>
      <vt:lpstr>Budgeting Worksheet</vt:lpstr>
      <vt:lpstr>Tuition and fees by program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Simmons, Juanita</dc:creator>
  <cp:keywords/>
  <dc:description/>
  <cp:lastModifiedBy>Daigle, Anna P.</cp:lastModifiedBy>
  <cp:revision/>
  <dcterms:created xsi:type="dcterms:W3CDTF">2023-07-26T14:54:37Z</dcterms:created>
  <dcterms:modified xsi:type="dcterms:W3CDTF">2026-05-21T15:31:26Z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0x010100B0B47DEC3C1FE543BCD5934438E8902A</vt:lpwstr>
  </property>
</Properties>
</file>